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workbookProtection workbookPassword="CEFB" lockStructure="1"/>
  <bookViews>
    <workbookView xWindow="8100" yWindow="1008" windowWidth="15864" windowHeight="7128" tabRatio="871"/>
  </bookViews>
  <sheets>
    <sheet name="申し込み方法" sheetId="10" r:id="rId1"/>
    <sheet name="データとりまとめシート" sheetId="1" r:id="rId2"/>
    <sheet name="市選手権　参加申込書男子" sheetId="2" r:id="rId3"/>
    <sheet name="市選手権　参加申込書女子" sheetId="9" r:id="rId4"/>
  </sheets>
  <definedNames>
    <definedName name="_xlnm.Print_Area" localSheetId="1">データとりまとめシート!$A$1:$P$62</definedName>
    <definedName name="_xlnm.Print_Area" localSheetId="3">'市選手権　参加申込書女子'!$A$1:$N$51</definedName>
    <definedName name="_xlnm.Print_Area" localSheetId="2">'市選手権　参加申込書男子'!$A$1:$N$51</definedName>
  </definedNames>
  <calcPr calcId="145621"/>
</workbook>
</file>

<file path=xl/calcChain.xml><?xml version="1.0" encoding="utf-8"?>
<calcChain xmlns="http://schemas.openxmlformats.org/spreadsheetml/2006/main">
  <c r="G11" i="1" l="1"/>
  <c r="F20" i="9"/>
  <c r="E20" i="2"/>
  <c r="L51" i="9" l="1"/>
  <c r="L27" i="9"/>
  <c r="L28" i="9"/>
  <c r="L29" i="9"/>
  <c r="L30" i="9"/>
  <c r="L31" i="9"/>
  <c r="L32" i="9"/>
  <c r="L33" i="9"/>
  <c r="L34" i="9"/>
  <c r="L35" i="9"/>
  <c r="L36" i="9"/>
  <c r="L37" i="9"/>
  <c r="L38" i="9"/>
  <c r="L39" i="9"/>
  <c r="L40" i="9"/>
  <c r="L41" i="9"/>
  <c r="L42" i="9"/>
  <c r="L43" i="9"/>
  <c r="L44" i="9"/>
  <c r="L45" i="9"/>
  <c r="L46" i="9"/>
  <c r="L47" i="9"/>
  <c r="L48" i="9"/>
  <c r="L49" i="9"/>
  <c r="L50" i="9"/>
  <c r="L26" i="9"/>
  <c r="E51" i="9"/>
  <c r="E27" i="9"/>
  <c r="E28" i="9"/>
  <c r="E29" i="9"/>
  <c r="E30" i="9"/>
  <c r="E31" i="9"/>
  <c r="E32" i="9"/>
  <c r="E33" i="9"/>
  <c r="E34" i="9"/>
  <c r="E35" i="9"/>
  <c r="E36" i="9"/>
  <c r="E37" i="9"/>
  <c r="E38" i="9"/>
  <c r="E39" i="9"/>
  <c r="E40" i="9"/>
  <c r="E41" i="9"/>
  <c r="E42" i="9"/>
  <c r="E43" i="9"/>
  <c r="E44" i="9"/>
  <c r="E45" i="9"/>
  <c r="E46" i="9"/>
  <c r="E47" i="9"/>
  <c r="E48" i="9"/>
  <c r="E49" i="9"/>
  <c r="E50" i="9"/>
  <c r="E26" i="9"/>
  <c r="L51" i="2"/>
  <c r="L27" i="2"/>
  <c r="L28" i="2"/>
  <c r="L29" i="2"/>
  <c r="L30" i="2"/>
  <c r="L31" i="2"/>
  <c r="L32" i="2"/>
  <c r="L33" i="2"/>
  <c r="L34" i="2"/>
  <c r="L35" i="2"/>
  <c r="L36" i="2"/>
  <c r="L37" i="2"/>
  <c r="L38" i="2"/>
  <c r="L39" i="2"/>
  <c r="L40" i="2"/>
  <c r="L41" i="2"/>
  <c r="L42" i="2"/>
  <c r="L43" i="2"/>
  <c r="L44" i="2"/>
  <c r="L45" i="2"/>
  <c r="L46" i="2"/>
  <c r="L47" i="2"/>
  <c r="L48" i="2"/>
  <c r="L49" i="2"/>
  <c r="L50" i="2"/>
  <c r="L26" i="2"/>
  <c r="E51" i="2"/>
  <c r="E27" i="2"/>
  <c r="E28" i="2"/>
  <c r="E29" i="2"/>
  <c r="E30" i="2"/>
  <c r="E31" i="2"/>
  <c r="E32" i="2"/>
  <c r="E33" i="2"/>
  <c r="E34" i="2"/>
  <c r="E35" i="2"/>
  <c r="E36" i="2"/>
  <c r="E37" i="2"/>
  <c r="E38" i="2"/>
  <c r="E39" i="2"/>
  <c r="E40" i="2"/>
  <c r="E41" i="2"/>
  <c r="E42" i="2"/>
  <c r="E43" i="2"/>
  <c r="E44" i="2"/>
  <c r="E45" i="2"/>
  <c r="E46" i="2"/>
  <c r="E47" i="2"/>
  <c r="E48" i="2"/>
  <c r="E49" i="2"/>
  <c r="E50" i="2"/>
  <c r="E26" i="2"/>
  <c r="N51" i="9" l="1"/>
  <c r="N50" i="9"/>
  <c r="N49" i="9"/>
  <c r="N48" i="9"/>
  <c r="N47" i="9"/>
  <c r="N46" i="9"/>
  <c r="N45" i="9"/>
  <c r="N44" i="9"/>
  <c r="N43" i="9"/>
  <c r="N42" i="9"/>
  <c r="N41" i="9"/>
  <c r="N40" i="9"/>
  <c r="N39" i="9"/>
  <c r="N38" i="9"/>
  <c r="N37" i="9"/>
  <c r="N36" i="9"/>
  <c r="N35" i="9"/>
  <c r="N34" i="9"/>
  <c r="N33" i="9"/>
  <c r="N32" i="9"/>
  <c r="N31" i="9"/>
  <c r="N30" i="9"/>
  <c r="N29" i="9"/>
  <c r="N28" i="9"/>
  <c r="N27" i="9"/>
  <c r="N26" i="9"/>
  <c r="G51" i="9"/>
  <c r="G50" i="9"/>
  <c r="G49" i="9"/>
  <c r="G48" i="9"/>
  <c r="G47" i="9"/>
  <c r="G46" i="9"/>
  <c r="G45" i="9"/>
  <c r="G44" i="9"/>
  <c r="G43" i="9"/>
  <c r="G42" i="9"/>
  <c r="G41" i="9"/>
  <c r="G40" i="9"/>
  <c r="G39" i="9"/>
  <c r="G38" i="9"/>
  <c r="G37" i="9"/>
  <c r="G36" i="9"/>
  <c r="G35" i="9"/>
  <c r="G34" i="9"/>
  <c r="G33" i="9"/>
  <c r="G32" i="9"/>
  <c r="G31" i="9"/>
  <c r="G30" i="9"/>
  <c r="G29" i="9"/>
  <c r="G28" i="9"/>
  <c r="G27" i="9"/>
  <c r="G26" i="9"/>
  <c r="N51" i="2"/>
  <c r="N27" i="2"/>
  <c r="N28" i="2"/>
  <c r="N29" i="2"/>
  <c r="N30" i="2"/>
  <c r="N31" i="2"/>
  <c r="N32" i="2"/>
  <c r="N33" i="2"/>
  <c r="N34" i="2"/>
  <c r="N35" i="2"/>
  <c r="N36" i="2"/>
  <c r="N37" i="2"/>
  <c r="N38" i="2"/>
  <c r="N39" i="2"/>
  <c r="N40" i="2"/>
  <c r="N41" i="2"/>
  <c r="N42" i="2"/>
  <c r="N43" i="2"/>
  <c r="N44" i="2"/>
  <c r="N45" i="2"/>
  <c r="N46" i="2"/>
  <c r="N47" i="2"/>
  <c r="N48" i="2"/>
  <c r="N49" i="2"/>
  <c r="N50" i="2"/>
  <c r="N26" i="2"/>
  <c r="G51" i="2"/>
  <c r="G50" i="2"/>
  <c r="G27" i="2"/>
  <c r="G28" i="2"/>
  <c r="G29" i="2"/>
  <c r="G30" i="2"/>
  <c r="G31" i="2"/>
  <c r="G32" i="2"/>
  <c r="G33" i="2"/>
  <c r="G34" i="2"/>
  <c r="G35" i="2"/>
  <c r="G36" i="2"/>
  <c r="G37" i="2"/>
  <c r="G38" i="2"/>
  <c r="G39" i="2"/>
  <c r="G40" i="2"/>
  <c r="G41" i="2"/>
  <c r="G42" i="2"/>
  <c r="G43" i="2"/>
  <c r="G44" i="2"/>
  <c r="G45" i="2"/>
  <c r="G46" i="2"/>
  <c r="G47" i="2"/>
  <c r="G48" i="2"/>
  <c r="G49" i="2"/>
  <c r="G26" i="2"/>
  <c r="F19" i="9" l="1"/>
  <c r="E19" i="9"/>
  <c r="F19" i="2"/>
  <c r="E19" i="2"/>
  <c r="M51" i="9" l="1"/>
  <c r="M50" i="9"/>
  <c r="M49" i="9"/>
  <c r="M48" i="9"/>
  <c r="M47" i="9"/>
  <c r="M46" i="9"/>
  <c r="M45" i="9"/>
  <c r="M44" i="9"/>
  <c r="M43" i="9"/>
  <c r="M42" i="9"/>
  <c r="M41" i="9"/>
  <c r="M40" i="9"/>
  <c r="M39" i="9"/>
  <c r="M38" i="9"/>
  <c r="M37" i="9"/>
  <c r="M36" i="9"/>
  <c r="M35" i="9"/>
  <c r="M34" i="9"/>
  <c r="M33" i="9"/>
  <c r="M32" i="9"/>
  <c r="M31" i="9"/>
  <c r="M30" i="9"/>
  <c r="M29" i="9"/>
  <c r="M28" i="9"/>
  <c r="M27" i="9"/>
  <c r="M26" i="9"/>
  <c r="F51" i="9"/>
  <c r="F50" i="9"/>
  <c r="F49" i="9"/>
  <c r="F48" i="9"/>
  <c r="F47" i="9"/>
  <c r="F46" i="9"/>
  <c r="F45" i="9"/>
  <c r="F44" i="9"/>
  <c r="F43" i="9"/>
  <c r="F42" i="9"/>
  <c r="F41" i="9"/>
  <c r="F40" i="9"/>
  <c r="F39" i="9"/>
  <c r="F38" i="9"/>
  <c r="F37" i="9"/>
  <c r="F36" i="9"/>
  <c r="F35" i="9"/>
  <c r="F34" i="9"/>
  <c r="F33" i="9"/>
  <c r="F32" i="9"/>
  <c r="F31" i="9"/>
  <c r="F30" i="9"/>
  <c r="F29" i="9"/>
  <c r="F28" i="9"/>
  <c r="F27" i="9"/>
  <c r="F26" i="9"/>
  <c r="H51" i="9"/>
  <c r="H50" i="9"/>
  <c r="K50" i="9" s="1"/>
  <c r="H49" i="9"/>
  <c r="J49" i="9" s="1"/>
  <c r="H48" i="9"/>
  <c r="K48" i="9" s="1"/>
  <c r="H47" i="9"/>
  <c r="H46" i="9"/>
  <c r="H45" i="9"/>
  <c r="K45" i="9" s="1"/>
  <c r="H44" i="9"/>
  <c r="H43" i="9"/>
  <c r="H42" i="9"/>
  <c r="K42" i="9" s="1"/>
  <c r="H41" i="9"/>
  <c r="J41" i="9" s="1"/>
  <c r="H40" i="9"/>
  <c r="K40" i="9" s="1"/>
  <c r="H39" i="9"/>
  <c r="H38" i="9"/>
  <c r="H37" i="9"/>
  <c r="K37" i="9" s="1"/>
  <c r="H36" i="9"/>
  <c r="H35" i="9"/>
  <c r="J35" i="9" s="1"/>
  <c r="H34" i="9"/>
  <c r="J34" i="9" s="1"/>
  <c r="H33" i="9"/>
  <c r="J33" i="9" s="1"/>
  <c r="H32" i="9"/>
  <c r="K32" i="9" s="1"/>
  <c r="H31" i="9"/>
  <c r="H30" i="9"/>
  <c r="H29" i="9"/>
  <c r="K29" i="9" s="1"/>
  <c r="H28" i="9"/>
  <c r="K28" i="9" s="1"/>
  <c r="H27" i="9"/>
  <c r="J27" i="9" s="1"/>
  <c r="H26" i="9"/>
  <c r="J26" i="9" s="1"/>
  <c r="A51" i="9"/>
  <c r="A50" i="9"/>
  <c r="C50" i="9" s="1"/>
  <c r="A49" i="9"/>
  <c r="A48" i="9"/>
  <c r="A47" i="9"/>
  <c r="D47" i="9" s="1"/>
  <c r="A46" i="9"/>
  <c r="D46" i="9" s="1"/>
  <c r="A45" i="9"/>
  <c r="C45" i="9" s="1"/>
  <c r="A44" i="9"/>
  <c r="C44" i="9" s="1"/>
  <c r="A43" i="9"/>
  <c r="A42" i="9"/>
  <c r="C42" i="9" s="1"/>
  <c r="A41" i="9"/>
  <c r="A40" i="9"/>
  <c r="A39" i="9"/>
  <c r="D39" i="9" s="1"/>
  <c r="A38" i="9"/>
  <c r="D38" i="9" s="1"/>
  <c r="A37" i="9"/>
  <c r="C37" i="9" s="1"/>
  <c r="A36" i="9"/>
  <c r="C36" i="9" s="1"/>
  <c r="A35" i="9"/>
  <c r="A34" i="9"/>
  <c r="C34" i="9" s="1"/>
  <c r="A33" i="9"/>
  <c r="C33" i="9" s="1"/>
  <c r="A32" i="9"/>
  <c r="A31" i="9"/>
  <c r="D31" i="9" s="1"/>
  <c r="A30" i="9"/>
  <c r="A29" i="9"/>
  <c r="D29" i="9" s="1"/>
  <c r="A28" i="9"/>
  <c r="C28" i="9" s="1"/>
  <c r="A27" i="9"/>
  <c r="C27" i="9" s="1"/>
  <c r="A26" i="9"/>
  <c r="C26" i="9" s="1"/>
  <c r="H27" i="2"/>
  <c r="J27" i="2" s="1"/>
  <c r="M27" i="2"/>
  <c r="H28" i="2"/>
  <c r="K28" i="2" s="1"/>
  <c r="M28" i="2"/>
  <c r="H29" i="2"/>
  <c r="J29" i="2" s="1"/>
  <c r="M29" i="2"/>
  <c r="H30" i="2"/>
  <c r="K30" i="2" s="1"/>
  <c r="M30" i="2"/>
  <c r="H31" i="2"/>
  <c r="J31" i="2" s="1"/>
  <c r="M31" i="2"/>
  <c r="H32" i="2"/>
  <c r="K32" i="2" s="1"/>
  <c r="M32" i="2"/>
  <c r="H33" i="2"/>
  <c r="M33" i="2"/>
  <c r="H34" i="2"/>
  <c r="K34" i="2" s="1"/>
  <c r="M34" i="2"/>
  <c r="H35" i="2"/>
  <c r="J35" i="2" s="1"/>
  <c r="M35" i="2"/>
  <c r="H36" i="2"/>
  <c r="K36" i="2" s="1"/>
  <c r="M36" i="2"/>
  <c r="H37" i="2"/>
  <c r="J37" i="2" s="1"/>
  <c r="M37" i="2"/>
  <c r="H38" i="2"/>
  <c r="K38" i="2" s="1"/>
  <c r="M38" i="2"/>
  <c r="H39" i="2"/>
  <c r="J39" i="2" s="1"/>
  <c r="M39" i="2"/>
  <c r="H40" i="2"/>
  <c r="K40" i="2" s="1"/>
  <c r="M40" i="2"/>
  <c r="H41" i="2"/>
  <c r="M41" i="2"/>
  <c r="H42" i="2"/>
  <c r="K42" i="2" s="1"/>
  <c r="M42" i="2"/>
  <c r="H43" i="2"/>
  <c r="J43" i="2" s="1"/>
  <c r="M43" i="2"/>
  <c r="H44" i="2"/>
  <c r="K44" i="2" s="1"/>
  <c r="M44" i="2"/>
  <c r="H45" i="2"/>
  <c r="K45" i="2" s="1"/>
  <c r="M45" i="2"/>
  <c r="H46" i="2"/>
  <c r="K46" i="2" s="1"/>
  <c r="M46" i="2"/>
  <c r="H47" i="2"/>
  <c r="J47" i="2" s="1"/>
  <c r="M47" i="2"/>
  <c r="H48" i="2"/>
  <c r="K48" i="2" s="1"/>
  <c r="M48" i="2"/>
  <c r="H49" i="2"/>
  <c r="J49" i="2" s="1"/>
  <c r="M49" i="2"/>
  <c r="H50" i="2"/>
  <c r="K50" i="2" s="1"/>
  <c r="M50" i="2"/>
  <c r="H51" i="2"/>
  <c r="J51" i="2" s="1"/>
  <c r="M51" i="2"/>
  <c r="M26" i="2"/>
  <c r="H26" i="2"/>
  <c r="J26" i="2" s="1"/>
  <c r="N12" i="1"/>
  <c r="O12" i="1"/>
  <c r="N13" i="1"/>
  <c r="O13" i="1"/>
  <c r="N14" i="1"/>
  <c r="O14" i="1"/>
  <c r="N15" i="1"/>
  <c r="O15" i="1"/>
  <c r="N16" i="1"/>
  <c r="O16" i="1"/>
  <c r="N17" i="1"/>
  <c r="O17" i="1"/>
  <c r="N18" i="1"/>
  <c r="O18" i="1"/>
  <c r="N19" i="1"/>
  <c r="O19" i="1"/>
  <c r="N20" i="1"/>
  <c r="O20" i="1"/>
  <c r="N21" i="1"/>
  <c r="O21" i="1"/>
  <c r="N22" i="1"/>
  <c r="O22" i="1"/>
  <c r="N23" i="1"/>
  <c r="O23" i="1"/>
  <c r="N24" i="1"/>
  <c r="O24" i="1"/>
  <c r="N25" i="1"/>
  <c r="O25" i="1"/>
  <c r="N26" i="1"/>
  <c r="O26" i="1"/>
  <c r="N27" i="1"/>
  <c r="O27" i="1"/>
  <c r="N28" i="1"/>
  <c r="O28" i="1"/>
  <c r="N29" i="1"/>
  <c r="O29" i="1"/>
  <c r="N30" i="1"/>
  <c r="O30" i="1"/>
  <c r="N31" i="1"/>
  <c r="O31" i="1"/>
  <c r="N32" i="1"/>
  <c r="O32" i="1"/>
  <c r="N33" i="1"/>
  <c r="O33" i="1"/>
  <c r="N34" i="1"/>
  <c r="O34" i="1"/>
  <c r="N35" i="1"/>
  <c r="O35" i="1"/>
  <c r="N36" i="1"/>
  <c r="O36" i="1"/>
  <c r="N37" i="1"/>
  <c r="O37" i="1"/>
  <c r="N38" i="1"/>
  <c r="O38" i="1"/>
  <c r="N39" i="1"/>
  <c r="O39" i="1"/>
  <c r="N40" i="1"/>
  <c r="O40" i="1"/>
  <c r="N41" i="1"/>
  <c r="O41" i="1"/>
  <c r="N42" i="1"/>
  <c r="O42" i="1"/>
  <c r="N43" i="1"/>
  <c r="O43" i="1"/>
  <c r="N44" i="1"/>
  <c r="O44" i="1"/>
  <c r="N45" i="1"/>
  <c r="O45" i="1"/>
  <c r="N46" i="1"/>
  <c r="O46" i="1"/>
  <c r="N47" i="1"/>
  <c r="O47" i="1"/>
  <c r="N48" i="1"/>
  <c r="O48" i="1"/>
  <c r="N49" i="1"/>
  <c r="O49" i="1"/>
  <c r="N50" i="1"/>
  <c r="O50" i="1"/>
  <c r="N51" i="1"/>
  <c r="O51" i="1"/>
  <c r="N52" i="1"/>
  <c r="O52" i="1"/>
  <c r="N53" i="1"/>
  <c r="O53" i="1"/>
  <c r="N54" i="1"/>
  <c r="O54" i="1"/>
  <c r="N55" i="1"/>
  <c r="O55" i="1"/>
  <c r="N56" i="1"/>
  <c r="O56" i="1"/>
  <c r="N57" i="1"/>
  <c r="O57" i="1"/>
  <c r="N58" i="1"/>
  <c r="O58" i="1"/>
  <c r="N59" i="1"/>
  <c r="O59" i="1"/>
  <c r="N60" i="1"/>
  <c r="O60" i="1"/>
  <c r="N61" i="1"/>
  <c r="O61" i="1"/>
  <c r="N62" i="1"/>
  <c r="O62" i="1"/>
  <c r="O11" i="1"/>
  <c r="N11" i="1"/>
  <c r="F59" i="1"/>
  <c r="G59" i="1"/>
  <c r="F60" i="1"/>
  <c r="G60" i="1"/>
  <c r="F61" i="1"/>
  <c r="G61" i="1"/>
  <c r="F62" i="1"/>
  <c r="G62" i="1"/>
  <c r="F27" i="2"/>
  <c r="F28" i="2"/>
  <c r="F29" i="2"/>
  <c r="F30" i="2"/>
  <c r="F31" i="2"/>
  <c r="F32" i="2"/>
  <c r="F33" i="2"/>
  <c r="F34" i="2"/>
  <c r="F35" i="2"/>
  <c r="F36" i="2"/>
  <c r="F37" i="2"/>
  <c r="F38" i="2"/>
  <c r="F39" i="2"/>
  <c r="F40" i="2"/>
  <c r="F41" i="2"/>
  <c r="F42" i="2"/>
  <c r="F43" i="2"/>
  <c r="F44" i="2"/>
  <c r="F45" i="2"/>
  <c r="F46" i="2"/>
  <c r="F47" i="2"/>
  <c r="F48" i="2"/>
  <c r="F49" i="2"/>
  <c r="F50" i="2"/>
  <c r="F51" i="2"/>
  <c r="F26" i="2"/>
  <c r="A27" i="2"/>
  <c r="C27" i="2" s="1"/>
  <c r="A28" i="2"/>
  <c r="D28" i="2" s="1"/>
  <c r="A29" i="2"/>
  <c r="C29" i="2" s="1"/>
  <c r="A30" i="2"/>
  <c r="C30" i="2" s="1"/>
  <c r="A31" i="2"/>
  <c r="C31" i="2" s="1"/>
  <c r="A32" i="2"/>
  <c r="C32" i="2" s="1"/>
  <c r="A33" i="2"/>
  <c r="D33" i="2" s="1"/>
  <c r="A34" i="2"/>
  <c r="D34" i="2" s="1"/>
  <c r="A35" i="2"/>
  <c r="C35" i="2" s="1"/>
  <c r="A36" i="2"/>
  <c r="C36" i="2" s="1"/>
  <c r="A37" i="2"/>
  <c r="C37" i="2" s="1"/>
  <c r="A38" i="2"/>
  <c r="C38" i="2" s="1"/>
  <c r="A39" i="2"/>
  <c r="C39" i="2" s="1"/>
  <c r="A40" i="2"/>
  <c r="C40" i="2" s="1"/>
  <c r="A41" i="2"/>
  <c r="C41" i="2" s="1"/>
  <c r="A42" i="2"/>
  <c r="C42" i="2" s="1"/>
  <c r="A43" i="2"/>
  <c r="C43" i="2" s="1"/>
  <c r="A44" i="2"/>
  <c r="C44" i="2" s="1"/>
  <c r="A45" i="2"/>
  <c r="C45" i="2" s="1"/>
  <c r="A46" i="2"/>
  <c r="C46" i="2" s="1"/>
  <c r="A47" i="2"/>
  <c r="C47" i="2" s="1"/>
  <c r="A48" i="2"/>
  <c r="D48" i="2" s="1"/>
  <c r="A49" i="2"/>
  <c r="C49" i="2" s="1"/>
  <c r="A50" i="2"/>
  <c r="D50" i="2" s="1"/>
  <c r="A51" i="2"/>
  <c r="C51" i="2" s="1"/>
  <c r="A26" i="2"/>
  <c r="F12" i="1"/>
  <c r="G12" i="1"/>
  <c r="F13" i="1"/>
  <c r="G13" i="1"/>
  <c r="F14" i="1"/>
  <c r="G14" i="1"/>
  <c r="F15" i="1"/>
  <c r="G15" i="1"/>
  <c r="F16" i="1"/>
  <c r="G16" i="1"/>
  <c r="F17" i="1"/>
  <c r="G17" i="1"/>
  <c r="F18" i="1"/>
  <c r="G18" i="1"/>
  <c r="F19" i="1"/>
  <c r="G19" i="1"/>
  <c r="F20" i="1"/>
  <c r="G20" i="1"/>
  <c r="F21" i="1"/>
  <c r="G21" i="1"/>
  <c r="F22" i="1"/>
  <c r="G22" i="1"/>
  <c r="F23" i="1"/>
  <c r="G23" i="1"/>
  <c r="F24" i="1"/>
  <c r="G24" i="1"/>
  <c r="F25" i="1"/>
  <c r="G25" i="1"/>
  <c r="F26" i="1"/>
  <c r="G26" i="1"/>
  <c r="F27" i="1"/>
  <c r="G27" i="1"/>
  <c r="F28" i="1"/>
  <c r="G28" i="1"/>
  <c r="F29" i="1"/>
  <c r="G29" i="1"/>
  <c r="F30" i="1"/>
  <c r="G30" i="1"/>
  <c r="F31" i="1"/>
  <c r="G31" i="1"/>
  <c r="F32" i="1"/>
  <c r="G32" i="1"/>
  <c r="F33" i="1"/>
  <c r="G33" i="1"/>
  <c r="F34" i="1"/>
  <c r="G34" i="1"/>
  <c r="F35" i="1"/>
  <c r="G35" i="1"/>
  <c r="F36" i="1"/>
  <c r="G36" i="1"/>
  <c r="F37" i="1"/>
  <c r="G37" i="1"/>
  <c r="F38" i="1"/>
  <c r="G38" i="1"/>
  <c r="F39" i="1"/>
  <c r="G39" i="1"/>
  <c r="F40" i="1"/>
  <c r="G40" i="1"/>
  <c r="F41" i="1"/>
  <c r="G41" i="1"/>
  <c r="F42" i="1"/>
  <c r="G42" i="1"/>
  <c r="F43" i="1"/>
  <c r="G43" i="1"/>
  <c r="F44" i="1"/>
  <c r="G44" i="1"/>
  <c r="F45" i="1"/>
  <c r="G45" i="1"/>
  <c r="F46" i="1"/>
  <c r="G46" i="1"/>
  <c r="F47" i="1"/>
  <c r="G47" i="1"/>
  <c r="F48" i="1"/>
  <c r="G48" i="1"/>
  <c r="F49" i="1"/>
  <c r="G49" i="1"/>
  <c r="F50" i="1"/>
  <c r="G50" i="1"/>
  <c r="F51" i="1"/>
  <c r="G51" i="1"/>
  <c r="F52" i="1"/>
  <c r="G52" i="1"/>
  <c r="F53" i="1"/>
  <c r="G53" i="1"/>
  <c r="F54" i="1"/>
  <c r="G54" i="1"/>
  <c r="F55" i="1"/>
  <c r="G55" i="1"/>
  <c r="F56" i="1"/>
  <c r="G56" i="1"/>
  <c r="F57" i="1"/>
  <c r="G57" i="1"/>
  <c r="F58" i="1"/>
  <c r="G58" i="1"/>
  <c r="F11" i="1"/>
  <c r="J38" i="2" l="1"/>
  <c r="K49" i="2"/>
  <c r="J34" i="2"/>
  <c r="J28" i="9"/>
  <c r="K51" i="9"/>
  <c r="J45" i="2"/>
  <c r="J28" i="2"/>
  <c r="D50" i="9"/>
  <c r="C38" i="9"/>
  <c r="C46" i="9"/>
  <c r="J36" i="2"/>
  <c r="C32" i="9"/>
  <c r="K43" i="9"/>
  <c r="J30" i="9"/>
  <c r="J44" i="2"/>
  <c r="D26" i="9"/>
  <c r="D48" i="9"/>
  <c r="J38" i="9"/>
  <c r="D32" i="9"/>
  <c r="D51" i="9"/>
  <c r="K41" i="2"/>
  <c r="K29" i="2"/>
  <c r="C40" i="9"/>
  <c r="J42" i="9"/>
  <c r="D34" i="9"/>
  <c r="K30" i="9"/>
  <c r="C35" i="9"/>
  <c r="D27" i="9"/>
  <c r="J46" i="2"/>
  <c r="J41" i="2"/>
  <c r="C43" i="9"/>
  <c r="J44" i="9"/>
  <c r="D35" i="9"/>
  <c r="K34" i="9"/>
  <c r="J45" i="9"/>
  <c r="D40" i="9"/>
  <c r="D41" i="2"/>
  <c r="C29" i="9"/>
  <c r="C48" i="9"/>
  <c r="J47" i="9"/>
  <c r="D42" i="9"/>
  <c r="J42" i="2"/>
  <c r="J32" i="2"/>
  <c r="C31" i="9"/>
  <c r="C51" i="9"/>
  <c r="J50" i="9"/>
  <c r="D43" i="9"/>
  <c r="K46" i="9"/>
  <c r="D49" i="2"/>
  <c r="K33" i="2"/>
  <c r="J48" i="2"/>
  <c r="J33" i="2"/>
  <c r="D39" i="2"/>
  <c r="K26" i="2"/>
  <c r="K37" i="2"/>
  <c r="C33" i="2"/>
  <c r="J30" i="2"/>
  <c r="J50" i="2"/>
  <c r="J40" i="2"/>
  <c r="C30" i="9"/>
  <c r="C39" i="9"/>
  <c r="C47" i="9"/>
  <c r="J29" i="9"/>
  <c r="J43" i="9"/>
  <c r="J51" i="9"/>
  <c r="D33" i="9"/>
  <c r="D41" i="9"/>
  <c r="D49" i="9"/>
  <c r="K31" i="9"/>
  <c r="K44" i="9"/>
  <c r="C41" i="9"/>
  <c r="C49" i="9"/>
  <c r="J32" i="9"/>
  <c r="K35" i="9"/>
  <c r="J46" i="9"/>
  <c r="D28" i="9"/>
  <c r="D36" i="9"/>
  <c r="D44" i="9"/>
  <c r="K26" i="9"/>
  <c r="K38" i="9"/>
  <c r="K47" i="9"/>
  <c r="D37" i="9"/>
  <c r="K39" i="9"/>
  <c r="J39" i="9"/>
  <c r="J48" i="9"/>
  <c r="D30" i="9"/>
  <c r="K41" i="9"/>
  <c r="K49" i="9"/>
  <c r="D45" i="9"/>
  <c r="K27" i="9"/>
  <c r="J40" i="9"/>
  <c r="J37" i="9"/>
  <c r="J36" i="9"/>
  <c r="K36" i="9"/>
  <c r="K33" i="9"/>
  <c r="J31" i="9"/>
  <c r="K51" i="2"/>
  <c r="K47" i="2"/>
  <c r="K43" i="2"/>
  <c r="K39" i="2"/>
  <c r="K35" i="2"/>
  <c r="K31" i="2"/>
  <c r="K27" i="2"/>
  <c r="D43" i="2"/>
  <c r="D38" i="2"/>
  <c r="D46" i="2"/>
  <c r="D31" i="2"/>
  <c r="D51" i="2"/>
  <c r="D47" i="2"/>
  <c r="D27" i="2"/>
  <c r="C26" i="2"/>
  <c r="D26" i="2"/>
  <c r="D44" i="2"/>
  <c r="D42" i="2"/>
  <c r="D40" i="2"/>
  <c r="C50" i="2"/>
  <c r="C48" i="2"/>
  <c r="C28" i="2"/>
  <c r="D45" i="2"/>
  <c r="D37" i="2"/>
  <c r="D36" i="2"/>
  <c r="D35" i="2"/>
  <c r="C34" i="2"/>
  <c r="D32" i="2"/>
  <c r="D30" i="2"/>
  <c r="D29" i="2"/>
  <c r="F18" i="2" l="1"/>
  <c r="F20" i="2" s="1"/>
  <c r="F17" i="2"/>
  <c r="E18" i="9"/>
  <c r="E20" i="9" s="1"/>
  <c r="E17" i="9"/>
  <c r="C21" i="2" l="1"/>
  <c r="C21" i="9" s="1"/>
</calcChain>
</file>

<file path=xl/sharedStrings.xml><?xml version="1.0" encoding="utf-8"?>
<sst xmlns="http://schemas.openxmlformats.org/spreadsheetml/2006/main" count="143" uniqueCount="86">
  <si>
    <t>ナンバー</t>
    <phoneticPr fontId="1"/>
  </si>
  <si>
    <t>申請記録</t>
    <rPh sb="0" eb="2">
      <t>シンセイ</t>
    </rPh>
    <rPh sb="2" eb="4">
      <t>キロク</t>
    </rPh>
    <phoneticPr fontId="1"/>
  </si>
  <si>
    <t>年</t>
    <rPh sb="0" eb="1">
      <t>ネン</t>
    </rPh>
    <phoneticPr fontId="1"/>
  </si>
  <si>
    <t>日</t>
    <rPh sb="0" eb="1">
      <t>ニチ</t>
    </rPh>
    <phoneticPr fontId="1"/>
  </si>
  <si>
    <t>月</t>
    <rPh sb="0" eb="1">
      <t>ガツ</t>
    </rPh>
    <phoneticPr fontId="1"/>
  </si>
  <si>
    <t>登録団体名</t>
    <rPh sb="0" eb="2">
      <t>トウロク</t>
    </rPh>
    <rPh sb="2" eb="4">
      <t>ダンタイ</t>
    </rPh>
    <rPh sb="4" eb="5">
      <t>メイ</t>
    </rPh>
    <phoneticPr fontId="1"/>
  </si>
  <si>
    <t>氏　名</t>
    <rPh sb="0" eb="1">
      <t>シ</t>
    </rPh>
    <rPh sb="2" eb="3">
      <t>メイ</t>
    </rPh>
    <phoneticPr fontId="1"/>
  </si>
  <si>
    <t>印</t>
    <rPh sb="0" eb="1">
      <t>イン</t>
    </rPh>
    <phoneticPr fontId="1"/>
  </si>
  <si>
    <t>記載責任者</t>
    <rPh sb="0" eb="2">
      <t>キサイ</t>
    </rPh>
    <rPh sb="2" eb="5">
      <t>セキニンシャ</t>
    </rPh>
    <phoneticPr fontId="1"/>
  </si>
  <si>
    <t>連絡先</t>
    <rPh sb="0" eb="3">
      <t>レンラクサキ</t>
    </rPh>
    <phoneticPr fontId="1"/>
  </si>
  <si>
    <t>※データ取りまとめの際緊急の連絡をする場合があります。</t>
  </si>
  <si>
    <t>なるべく携帯電話でお願いします。</t>
    <rPh sb="4" eb="6">
      <t>ケイタイ</t>
    </rPh>
    <rPh sb="6" eb="8">
      <t>デンワ</t>
    </rPh>
    <rPh sb="10" eb="11">
      <t>ネガ</t>
    </rPh>
    <phoneticPr fontId="1"/>
  </si>
  <si>
    <t>競技役員</t>
    <rPh sb="0" eb="2">
      <t>キョウギ</t>
    </rPh>
    <rPh sb="2" eb="4">
      <t>ヤクイン</t>
    </rPh>
    <phoneticPr fontId="1"/>
  </si>
  <si>
    <t>氏　名　①</t>
    <rPh sb="0" eb="1">
      <t>シ</t>
    </rPh>
    <rPh sb="2" eb="3">
      <t>メイ</t>
    </rPh>
    <phoneticPr fontId="1"/>
  </si>
  <si>
    <t>氏　名　②</t>
    <rPh sb="0" eb="1">
      <t>シ</t>
    </rPh>
    <rPh sb="2" eb="3">
      <t>メイ</t>
    </rPh>
    <phoneticPr fontId="1"/>
  </si>
  <si>
    <t>氏　名　③</t>
    <rPh sb="0" eb="1">
      <t>シ</t>
    </rPh>
    <rPh sb="2" eb="3">
      <t>メイ</t>
    </rPh>
    <phoneticPr fontId="1"/>
  </si>
  <si>
    <t>参加数</t>
    <rPh sb="0" eb="3">
      <t>サンカスウ</t>
    </rPh>
    <phoneticPr fontId="1"/>
  </si>
  <si>
    <t>男子</t>
    <rPh sb="0" eb="2">
      <t>ダンシ</t>
    </rPh>
    <phoneticPr fontId="1"/>
  </si>
  <si>
    <t>女子</t>
    <rPh sb="0" eb="2">
      <t>ジョシ</t>
    </rPh>
    <phoneticPr fontId="1"/>
  </si>
  <si>
    <t>合計</t>
    <rPh sb="0" eb="2">
      <t>ゴウケイ</t>
    </rPh>
    <phoneticPr fontId="1"/>
  </si>
  <si>
    <t>個人種目数</t>
    <rPh sb="0" eb="2">
      <t>コジン</t>
    </rPh>
    <rPh sb="2" eb="4">
      <t>シュモク</t>
    </rPh>
    <rPh sb="4" eb="5">
      <t>スウ</t>
    </rPh>
    <phoneticPr fontId="1"/>
  </si>
  <si>
    <t>参加料</t>
    <rPh sb="0" eb="3">
      <t>サンカリョウ</t>
    </rPh>
    <phoneticPr fontId="1"/>
  </si>
  <si>
    <t>個人種目参加料</t>
    <rPh sb="0" eb="2">
      <t>コジン</t>
    </rPh>
    <rPh sb="2" eb="4">
      <t>シュモク</t>
    </rPh>
    <rPh sb="4" eb="7">
      <t>サンカリョウ</t>
    </rPh>
    <phoneticPr fontId="1"/>
  </si>
  <si>
    <t>リレー参加料</t>
    <rPh sb="3" eb="6">
      <t>サンカリョウ</t>
    </rPh>
    <phoneticPr fontId="1"/>
  </si>
  <si>
    <t>リレー出場数</t>
    <rPh sb="3" eb="5">
      <t>シュツジョウ</t>
    </rPh>
    <rPh sb="5" eb="6">
      <t>スウ</t>
    </rPh>
    <phoneticPr fontId="1"/>
  </si>
  <si>
    <t>ナンバー</t>
    <phoneticPr fontId="1"/>
  </si>
  <si>
    <t>男子種目</t>
    <rPh sb="0" eb="2">
      <t>ダンシ</t>
    </rPh>
    <rPh sb="2" eb="4">
      <t>シュモク</t>
    </rPh>
    <phoneticPr fontId="1"/>
  </si>
  <si>
    <t>女子種目</t>
    <rPh sb="0" eb="2">
      <t>ジョシ</t>
    </rPh>
    <rPh sb="2" eb="4">
      <t>シュモク</t>
    </rPh>
    <phoneticPr fontId="1"/>
  </si>
  <si>
    <t>姓</t>
    <rPh sb="0" eb="1">
      <t>セイ</t>
    </rPh>
    <phoneticPr fontId="3"/>
  </si>
  <si>
    <t>名</t>
    <rPh sb="0" eb="1">
      <t>ナ</t>
    </rPh>
    <phoneticPr fontId="3"/>
  </si>
  <si>
    <t>支部</t>
    <rPh sb="0" eb="2">
      <t>シブ</t>
    </rPh>
    <phoneticPr fontId="3"/>
  </si>
  <si>
    <t>所属</t>
    <rPh sb="0" eb="2">
      <t>ショゾク</t>
    </rPh>
    <phoneticPr fontId="3"/>
  </si>
  <si>
    <t>姓</t>
    <rPh sb="0" eb="1">
      <t>セイ</t>
    </rPh>
    <phoneticPr fontId="1"/>
  </si>
  <si>
    <t>名</t>
    <rPh sb="0" eb="1">
      <t>ナ</t>
    </rPh>
    <phoneticPr fontId="1"/>
  </si>
  <si>
    <t>【申し込み方法】</t>
    <rPh sb="1" eb="2">
      <t>モウ</t>
    </rPh>
    <rPh sb="3" eb="4">
      <t>コ</t>
    </rPh>
    <rPh sb="5" eb="7">
      <t>ホウホウ</t>
    </rPh>
    <phoneticPr fontId="4"/>
  </si>
  <si>
    <t>【申し込みデータ作成方法】</t>
    <rPh sb="1" eb="2">
      <t>モウ</t>
    </rPh>
    <rPh sb="3" eb="4">
      <t>コ</t>
    </rPh>
    <rPh sb="8" eb="10">
      <t>サクセイ</t>
    </rPh>
    <rPh sb="10" eb="12">
      <t>ホウホウ</t>
    </rPh>
    <phoneticPr fontId="4"/>
  </si>
  <si>
    <t>松井</t>
    <rPh sb="0" eb="2">
      <t>マツイ</t>
    </rPh>
    <phoneticPr fontId="4"/>
  </si>
  <si>
    <t>友利</t>
    <rPh sb="0" eb="1">
      <t>トモ</t>
    </rPh>
    <rPh sb="1" eb="2">
      <t>リ</t>
    </rPh>
    <phoneticPr fontId="4"/>
  </si>
  <si>
    <t>千葉</t>
    <rPh sb="0" eb="2">
      <t>チバ</t>
    </rPh>
    <phoneticPr fontId="4"/>
  </si>
  <si>
    <t>　　※赤太枠内のみに記入し、その他のセルには記入しないでください。</t>
    <phoneticPr fontId="4"/>
  </si>
  <si>
    <t>③　①と②の両方が完了して、申込み完了となります。</t>
    <rPh sb="14" eb="16">
      <t>モウシコ</t>
    </rPh>
    <rPh sb="17" eb="19">
      <t>カンリョウ</t>
    </rPh>
    <phoneticPr fontId="4"/>
  </si>
  <si>
    <t>①　エクセルファイルを添付して下記アドレスまでメールの送信をお願いします。</t>
    <phoneticPr fontId="4"/>
  </si>
  <si>
    <t>②　作成した申し込み用エクセルファイルから参加申込書男子と参加申込書女子のシートを印刷し、</t>
    <phoneticPr fontId="4"/>
  </si>
  <si>
    <t>　　ＴＥＬ　：　０４３－２９５－７２０１　　　ＦＡＸ　：　０４３－２９５－７２０３</t>
    <phoneticPr fontId="4"/>
  </si>
  <si>
    <r>
      <t>　　メールアドレス　：　</t>
    </r>
    <r>
      <rPr>
        <b/>
        <i/>
        <sz val="14"/>
        <color indexed="8"/>
        <rFont val="HG丸ｺﾞｼｯｸM-PRO"/>
        <family val="3"/>
        <charset val="128"/>
      </rPr>
      <t>ｃｈｉｂａｃｉｔｙ＿ｔｒａｃｋａｎｄｆｉｅｌｄ＠ｙａｈｏｏ.ｃｏ.ｊｐ</t>
    </r>
    <r>
      <rPr>
        <sz val="14"/>
        <color indexed="8"/>
        <rFont val="HG丸ｺﾞｼｯｸM-PRO"/>
        <family val="3"/>
        <charset val="128"/>
      </rPr>
      <t>　←こちらにメールを送信</t>
    </r>
    <phoneticPr fontId="4"/>
  </si>
  <si>
    <t>　　申し込み先　：　〒２６７－００６６　千葉市緑区あすみが丘８－２６　千葉市立大椎中学校　松井友利　　（学校番号：中５６）</t>
    <rPh sb="52" eb="54">
      <t>ガッコウ</t>
    </rPh>
    <rPh sb="54" eb="56">
      <t>バンゴウ</t>
    </rPh>
    <phoneticPr fontId="4"/>
  </si>
  <si>
    <t>千葉市陸上競技協会　会長　様</t>
    <rPh sb="0" eb="3">
      <t>チバシ</t>
    </rPh>
    <rPh sb="3" eb="5">
      <t>リクジョウ</t>
    </rPh>
    <rPh sb="5" eb="7">
      <t>キョウギ</t>
    </rPh>
    <rPh sb="7" eb="9">
      <t>キョウカイ</t>
    </rPh>
    <rPh sb="10" eb="12">
      <t>カイチョウ</t>
    </rPh>
    <rPh sb="13" eb="14">
      <t>サマ</t>
    </rPh>
    <phoneticPr fontId="1"/>
  </si>
  <si>
    <t>健康診断上、異常のないことを認め、下記の通り申し込みいたします。</t>
    <rPh sb="0" eb="2">
      <t>ケンコウ</t>
    </rPh>
    <rPh sb="2" eb="4">
      <t>シンダン</t>
    </rPh>
    <rPh sb="4" eb="5">
      <t>ジョウ</t>
    </rPh>
    <rPh sb="6" eb="8">
      <t>イジョウ</t>
    </rPh>
    <rPh sb="14" eb="15">
      <t>ミト</t>
    </rPh>
    <rPh sb="17" eb="19">
      <t>カキ</t>
    </rPh>
    <rPh sb="20" eb="21">
      <t>トオ</t>
    </rPh>
    <rPh sb="22" eb="23">
      <t>モウ</t>
    </rPh>
    <rPh sb="24" eb="25">
      <t>コ</t>
    </rPh>
    <phoneticPr fontId="1"/>
  </si>
  <si>
    <t>出場競技</t>
    <rPh sb="0" eb="2">
      <t>シュツジョウ</t>
    </rPh>
    <rPh sb="2" eb="4">
      <t>キョウギ</t>
    </rPh>
    <phoneticPr fontId="1"/>
  </si>
  <si>
    <t>支部</t>
    <phoneticPr fontId="1"/>
  </si>
  <si>
    <t>所属</t>
    <phoneticPr fontId="1"/>
  </si>
  <si>
    <t>姓</t>
    <rPh sb="0" eb="1">
      <t>セイ</t>
    </rPh>
    <phoneticPr fontId="1"/>
  </si>
  <si>
    <t>名</t>
    <rPh sb="0" eb="1">
      <t>メイ</t>
    </rPh>
    <phoneticPr fontId="1"/>
  </si>
  <si>
    <t>男子データ</t>
    <rPh sb="0" eb="2">
      <t>ダンシ</t>
    </rPh>
    <phoneticPr fontId="1"/>
  </si>
  <si>
    <t>女子データ</t>
    <rPh sb="0" eb="2">
      <t>ジョシ</t>
    </rPh>
    <phoneticPr fontId="1"/>
  </si>
  <si>
    <t>ランクラブ</t>
    <phoneticPr fontId="4"/>
  </si>
  <si>
    <t>　　※取りまとめがスムーズに進むのでよろしくお願いします。</t>
    <phoneticPr fontId="4"/>
  </si>
  <si>
    <t>　　（取りまとめがスムーズに進むのでよろしくお願いします。）</t>
    <phoneticPr fontId="4"/>
  </si>
  <si>
    <t>出場競技</t>
    <rPh sb="0" eb="2">
      <t>シュツジョウ</t>
    </rPh>
    <rPh sb="2" eb="4">
      <t>キョウギ</t>
    </rPh>
    <phoneticPr fontId="3"/>
  </si>
  <si>
    <t>申請記録</t>
    <rPh sb="0" eb="2">
      <t>シンセイ</t>
    </rPh>
    <rPh sb="2" eb="4">
      <t>キロク</t>
    </rPh>
    <phoneticPr fontId="4"/>
  </si>
  <si>
    <t>②　「参加申込書」の男女それぞれのシートにある赤太枠内に必要事項を入力する。</t>
    <rPh sb="10" eb="12">
      <t>ダンジョ</t>
    </rPh>
    <rPh sb="28" eb="30">
      <t>ヒツヨウ</t>
    </rPh>
    <rPh sb="30" eb="32">
      <t>ジコウ</t>
    </rPh>
    <rPh sb="33" eb="35">
      <t>ニュウリョク</t>
    </rPh>
    <phoneticPr fontId="4"/>
  </si>
  <si>
    <t>③　「参加申込書　男子シート」「参加申込書　女子シート」の記載内容にミスがないか確認する。</t>
    <rPh sb="29" eb="31">
      <t>キサイ</t>
    </rPh>
    <rPh sb="31" eb="33">
      <t>ナイヨウ</t>
    </rPh>
    <rPh sb="40" eb="42">
      <t>カクニン</t>
    </rPh>
    <phoneticPr fontId="4"/>
  </si>
  <si>
    <t>＊＊①～④を完了して申し込みデータが完成になります＊＊</t>
    <rPh sb="10" eb="11">
      <t>モウ</t>
    </rPh>
    <rPh sb="12" eb="13">
      <t>コ</t>
    </rPh>
    <phoneticPr fontId="4"/>
  </si>
  <si>
    <t>申請記録は４分４５秒６２→4.45.62、５ｍ４５ｃｍ→5.45のように小数第２位まで入力してください。ドットは「.」です。半角ドットでないと集約できません。</t>
    <rPh sb="0" eb="2">
      <t>シンセイ</t>
    </rPh>
    <rPh sb="2" eb="4">
      <t>キロク</t>
    </rPh>
    <rPh sb="36" eb="38">
      <t>ショウスウ</t>
    </rPh>
    <rPh sb="38" eb="39">
      <t>ダイ</t>
    </rPh>
    <rPh sb="40" eb="41">
      <t>イ</t>
    </rPh>
    <rPh sb="43" eb="45">
      <t>ニュウリョク</t>
    </rPh>
    <rPh sb="62" eb="64">
      <t>ハンカク</t>
    </rPh>
    <rPh sb="71" eb="73">
      <t>シュウヤク</t>
    </rPh>
    <phoneticPr fontId="1"/>
  </si>
  <si>
    <t>400mでは、１分２秒33→62.33 のように入力して下さい。</t>
    <rPh sb="8" eb="9">
      <t>フン</t>
    </rPh>
    <rPh sb="10" eb="11">
      <t>ビョウ</t>
    </rPh>
    <rPh sb="24" eb="26">
      <t>ニュウリョク</t>
    </rPh>
    <rPh sb="28" eb="29">
      <t>クダ</t>
    </rPh>
    <phoneticPr fontId="1"/>
  </si>
  <si>
    <t>HJ</t>
    <phoneticPr fontId="1"/>
  </si>
  <si>
    <r>
      <t>※注意　男女それぞれ赤枠内の、</t>
    </r>
    <r>
      <rPr>
        <b/>
        <sz val="11"/>
        <color theme="1"/>
        <rFont val="ＭＳ Ｐゴシック"/>
        <family val="3"/>
        <charset val="128"/>
        <scheme val="minor"/>
      </rPr>
      <t>出場競技</t>
    </r>
    <r>
      <rPr>
        <sz val="11"/>
        <color theme="1"/>
        <rFont val="ＭＳ Ｐゴシック"/>
        <family val="3"/>
        <charset val="128"/>
        <scheme val="minor"/>
      </rPr>
      <t>（選択）、</t>
    </r>
    <r>
      <rPr>
        <b/>
        <sz val="11"/>
        <color indexed="8"/>
        <rFont val="ＭＳ Ｐゴシック"/>
        <family val="3"/>
        <charset val="128"/>
      </rPr>
      <t>申請記録（</t>
    </r>
    <r>
      <rPr>
        <sz val="11"/>
        <color theme="1"/>
        <rFont val="ＭＳ Ｐゴシック"/>
        <family val="3"/>
        <charset val="128"/>
        <scheme val="minor"/>
      </rPr>
      <t>半角の数字）、</t>
    </r>
    <r>
      <rPr>
        <b/>
        <sz val="11"/>
        <color theme="1"/>
        <rFont val="ＭＳ Ｐゴシック"/>
        <family val="3"/>
        <charset val="128"/>
        <scheme val="minor"/>
      </rPr>
      <t>姓</t>
    </r>
    <r>
      <rPr>
        <sz val="11"/>
        <color theme="1"/>
        <rFont val="ＭＳ Ｐゴシック"/>
        <family val="3"/>
        <charset val="128"/>
        <scheme val="minor"/>
      </rPr>
      <t>、</t>
    </r>
    <r>
      <rPr>
        <b/>
        <sz val="11"/>
        <color theme="1"/>
        <rFont val="ＭＳ Ｐゴシック"/>
        <family val="3"/>
        <charset val="128"/>
        <scheme val="minor"/>
      </rPr>
      <t>名</t>
    </r>
    <r>
      <rPr>
        <sz val="11"/>
        <color theme="1"/>
        <rFont val="ＭＳ Ｐゴシック"/>
        <family val="3"/>
        <charset val="128"/>
        <scheme val="minor"/>
      </rPr>
      <t>、</t>
    </r>
    <r>
      <rPr>
        <sz val="11"/>
        <color theme="1"/>
        <rFont val="ＭＳ Ｐゴシック"/>
        <family val="3"/>
        <charset val="128"/>
        <scheme val="minor"/>
      </rPr>
      <t>で打ち込んで下さい。</t>
    </r>
    <rPh sb="4" eb="6">
      <t>ダンジョ</t>
    </rPh>
    <rPh sb="10" eb="11">
      <t>アカ</t>
    </rPh>
    <rPh sb="11" eb="12">
      <t>ワク</t>
    </rPh>
    <rPh sb="12" eb="13">
      <t>ナイ</t>
    </rPh>
    <rPh sb="15" eb="17">
      <t>シュツジョウ</t>
    </rPh>
    <rPh sb="17" eb="19">
      <t>キョウギ</t>
    </rPh>
    <rPh sb="20" eb="22">
      <t>センタク</t>
    </rPh>
    <rPh sb="24" eb="26">
      <t>シンセイ</t>
    </rPh>
    <rPh sb="26" eb="28">
      <t>キロク</t>
    </rPh>
    <rPh sb="29" eb="31">
      <t>ハンカク</t>
    </rPh>
    <rPh sb="32" eb="34">
      <t>スウジ</t>
    </rPh>
    <rPh sb="36" eb="37">
      <t>セイ</t>
    </rPh>
    <rPh sb="38" eb="39">
      <t>メイ</t>
    </rPh>
    <rPh sb="41" eb="42">
      <t>ウ</t>
    </rPh>
    <rPh sb="43" eb="44">
      <t>コ</t>
    </rPh>
    <rPh sb="46" eb="47">
      <t>クダ</t>
    </rPh>
    <phoneticPr fontId="1"/>
  </si>
  <si>
    <t>①　「データとりまとめシート」にそれぞれ「出場競技」「申請記録」「姓」「名」の必要事項を記入する。</t>
    <phoneticPr fontId="4"/>
  </si>
  <si>
    <t>※申請記録の数字は「半角」でお願いします。</t>
    <rPh sb="1" eb="3">
      <t>シンセイ</t>
    </rPh>
    <rPh sb="3" eb="5">
      <t>キロク</t>
    </rPh>
    <rPh sb="6" eb="8">
      <t>スウジ</t>
    </rPh>
    <rPh sb="10" eb="12">
      <t>ハンカク</t>
    </rPh>
    <rPh sb="15" eb="16">
      <t>ネガ</t>
    </rPh>
    <phoneticPr fontId="4"/>
  </si>
  <si>
    <t>110H</t>
    <phoneticPr fontId="1"/>
  </si>
  <si>
    <t>400R</t>
    <phoneticPr fontId="1"/>
  </si>
  <si>
    <t>3000(over40)</t>
    <phoneticPr fontId="1"/>
  </si>
  <si>
    <t>LJ</t>
    <phoneticPr fontId="1"/>
  </si>
  <si>
    <t>SP</t>
    <phoneticPr fontId="1"/>
  </si>
  <si>
    <t>OPPV</t>
    <phoneticPr fontId="1"/>
  </si>
  <si>
    <t>JT</t>
    <phoneticPr fontId="1"/>
  </si>
  <si>
    <t>100H</t>
    <phoneticPr fontId="1"/>
  </si>
  <si>
    <t>千葉市陸上競技選手権大会　参加申し込み書　　２部一般男子</t>
    <rPh sb="0" eb="2">
      <t>チバ</t>
    </rPh>
    <rPh sb="2" eb="3">
      <t>シ</t>
    </rPh>
    <rPh sb="3" eb="5">
      <t>リクジョウ</t>
    </rPh>
    <rPh sb="5" eb="7">
      <t>キョウギ</t>
    </rPh>
    <rPh sb="7" eb="10">
      <t>センシュケン</t>
    </rPh>
    <rPh sb="10" eb="12">
      <t>タイカイ</t>
    </rPh>
    <rPh sb="13" eb="15">
      <t>サンカ</t>
    </rPh>
    <rPh sb="15" eb="16">
      <t>モウ</t>
    </rPh>
    <rPh sb="17" eb="18">
      <t>コ</t>
    </rPh>
    <rPh sb="19" eb="20">
      <t>ショ</t>
    </rPh>
    <rPh sb="23" eb="24">
      <t>ブ</t>
    </rPh>
    <rPh sb="24" eb="26">
      <t>イッパン</t>
    </rPh>
    <rPh sb="26" eb="28">
      <t>ダンシ</t>
    </rPh>
    <phoneticPr fontId="1"/>
  </si>
  <si>
    <t>千葉市陸上競技選手権大会　参加申し込み書　　２部一般女子</t>
    <rPh sb="0" eb="2">
      <t>チバ</t>
    </rPh>
    <rPh sb="2" eb="3">
      <t>シ</t>
    </rPh>
    <rPh sb="3" eb="5">
      <t>リクジョウ</t>
    </rPh>
    <rPh sb="5" eb="7">
      <t>キョウギ</t>
    </rPh>
    <rPh sb="7" eb="10">
      <t>センシュケン</t>
    </rPh>
    <rPh sb="10" eb="12">
      <t>タイカイ</t>
    </rPh>
    <rPh sb="13" eb="15">
      <t>サンカ</t>
    </rPh>
    <rPh sb="15" eb="16">
      <t>モウ</t>
    </rPh>
    <rPh sb="17" eb="18">
      <t>コ</t>
    </rPh>
    <rPh sb="19" eb="20">
      <t>ショ</t>
    </rPh>
    <rPh sb="23" eb="24">
      <t>ブ</t>
    </rPh>
    <rPh sb="24" eb="26">
      <t>イッパン</t>
    </rPh>
    <rPh sb="26" eb="28">
      <t>ジョシ</t>
    </rPh>
    <phoneticPr fontId="1"/>
  </si>
  <si>
    <t>　　※日付・登録団体名・記載責任者氏名・記載責任者連絡先・競技役員氏名（最大３名）・個人種目数</t>
    <phoneticPr fontId="4"/>
  </si>
  <si>
    <r>
      <rPr>
        <b/>
        <sz val="14"/>
        <color indexed="10"/>
        <rFont val="HG丸ｺﾞｼｯｸM-PRO"/>
        <family val="3"/>
        <charset val="128"/>
      </rPr>
      <t>　　「男女それぞれ押印した原本」</t>
    </r>
    <r>
      <rPr>
        <sz val="14"/>
        <color indexed="8"/>
        <rFont val="HG丸ｺﾞｼｯｸM-PRO"/>
        <family val="3"/>
        <charset val="128"/>
      </rPr>
      <t>と</t>
    </r>
    <r>
      <rPr>
        <b/>
        <sz val="14"/>
        <color indexed="10"/>
        <rFont val="HG丸ｺﾞｼｯｸM-PRO"/>
        <family val="3"/>
        <charset val="128"/>
      </rPr>
      <t>「原本のコピー２部」</t>
    </r>
    <r>
      <rPr>
        <sz val="14"/>
        <color indexed="8"/>
        <rFont val="HG丸ｺﾞｼｯｸM-PRO"/>
        <family val="3"/>
        <charset val="128"/>
      </rPr>
      <t>を下記申込先へ提出してください。</t>
    </r>
    <rPh sb="34" eb="36">
      <t>テイシュツ</t>
    </rPh>
    <phoneticPr fontId="4"/>
  </si>
  <si>
    <t>2019 市選手権 申し込みデータとりまとめシート</t>
    <rPh sb="10" eb="11">
      <t>モウ</t>
    </rPh>
    <rPh sb="12" eb="13">
      <t>コ</t>
    </rPh>
    <phoneticPr fontId="1"/>
  </si>
  <si>
    <t>申し込み締切　⇒⇒⇒　7月28日（日）データ10:00  一覧表13:00必着</t>
    <rPh sb="0" eb="1">
      <t>モウ</t>
    </rPh>
    <rPh sb="2" eb="3">
      <t>コ</t>
    </rPh>
    <rPh sb="4" eb="5">
      <t>シ</t>
    </rPh>
    <rPh sb="5" eb="6">
      <t>キ</t>
    </rPh>
    <rPh sb="17" eb="18">
      <t>ニチ</t>
    </rPh>
    <rPh sb="29" eb="31">
      <t>イチラン</t>
    </rPh>
    <rPh sb="31" eb="32">
      <t>ヒョウ</t>
    </rPh>
    <phoneticPr fontId="1"/>
  </si>
  <si>
    <t>④　申し込み用ファイルの名前を「２部・団体名・市選手権」に変更して保存する（例：２部ランクラブ市選手権）。</t>
    <rPh sb="17" eb="18">
      <t>ブ</t>
    </rPh>
    <rPh sb="19" eb="21">
      <t>ダンタイ</t>
    </rPh>
    <rPh sb="33" eb="35">
      <t>ホゾン</t>
    </rPh>
    <rPh sb="41" eb="42">
      <t>ブ</t>
    </rPh>
    <phoneticPr fontId="4"/>
  </si>
  <si>
    <t>　　その際、メールの件名には「2部・団体名・市選手権」と入力し送付してください（例：２部ランクラブ市選手権）。</t>
    <rPh sb="10" eb="12">
      <t>ケンメイ</t>
    </rPh>
    <rPh sb="16" eb="17">
      <t>ブ</t>
    </rPh>
    <rPh sb="18" eb="20">
      <t>ダンタイ</t>
    </rPh>
    <rPh sb="28" eb="30">
      <t>ニュウリョク</t>
    </rPh>
    <rPh sb="43" eb="44">
      <t>ブ</t>
    </rPh>
    <phoneticPr fontId="4"/>
  </si>
  <si>
    <t>2019 市選手権は、基本的に１人２種目まで(リレーは除く)、１団体１種目３名までの出場制限です。</t>
    <rPh sb="11" eb="14">
      <t>キホンテキ</t>
    </rPh>
    <rPh sb="16" eb="17">
      <t>ニン</t>
    </rPh>
    <rPh sb="18" eb="20">
      <t>シュモク</t>
    </rPh>
    <rPh sb="27" eb="28">
      <t>ノゾ</t>
    </rPh>
    <rPh sb="32" eb="34">
      <t>ダンタイ</t>
    </rPh>
    <rPh sb="35" eb="37">
      <t>シュモク</t>
    </rPh>
    <rPh sb="38" eb="39">
      <t>メイ</t>
    </rPh>
    <rPh sb="42" eb="44">
      <t>シュツジョウ</t>
    </rPh>
    <rPh sb="44" eb="46">
      <t>セイゲン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</si>
</sst>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00_ "/>
    <numFmt numFmtId="178" formatCode="0_ "/>
    <numFmt numFmtId="179" formatCode="&quot;¥&quot;#,##0_);\(&quot;¥&quot;#,##0\)"/>
    <numFmt numFmtId="180" formatCode="&quot;¥&quot;#,##0_);[Red]\(&quot;¥&quot;#,##0\)"/>
    <numFmt numFmtId="181" formatCode="0.00_);[Red]\(0.00\)"/>
  </numFmts>
  <fonts count="33" x14ac:knownFonts="1">
    <font>
      <sz val="11"/>
      <color theme="1"/>
      <name val="ＭＳ Ｐゴシック"/>
      <family val="3"/>
      <charset val="128"/>
      <scheme val="minor"/>
    </font>
    <font>
      <sz val="6"/>
      <name val="ＭＳ Ｐゴシック"/>
      <family val="3"/>
      <charset val="128"/>
    </font>
    <font>
      <b/>
      <sz val="11"/>
      <color indexed="8"/>
      <name val="ＭＳ Ｐゴシック"/>
      <family val="3"/>
      <charset val="128"/>
    </font>
    <font>
      <sz val="6"/>
      <name val="ＭＳ Ｐゴシック"/>
      <family val="3"/>
      <charset val="128"/>
    </font>
    <font>
      <sz val="6"/>
      <name val="ＭＳ Ｐゴシック"/>
      <family val="3"/>
      <charset val="128"/>
    </font>
    <font>
      <sz val="14"/>
      <color indexed="8"/>
      <name val="HG丸ｺﾞｼｯｸM-PRO"/>
      <family val="3"/>
      <charset val="128"/>
    </font>
    <font>
      <b/>
      <sz val="14"/>
      <color indexed="10"/>
      <name val="HG丸ｺﾞｼｯｸM-PRO"/>
      <family val="3"/>
      <charset val="128"/>
    </font>
    <font>
      <b/>
      <i/>
      <sz val="14"/>
      <color indexed="8"/>
      <name val="HG丸ｺﾞｼｯｸM-PRO"/>
      <family val="3"/>
      <charset val="128"/>
    </font>
    <font>
      <b/>
      <sz val="11"/>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b/>
      <i/>
      <sz val="14"/>
      <color theme="1"/>
      <name val="ＭＳ Ｐゴシック"/>
      <family val="3"/>
      <charset val="128"/>
      <scheme val="minor"/>
    </font>
    <font>
      <b/>
      <i/>
      <sz val="16"/>
      <color theme="1"/>
      <name val="ＭＳ Ｐゴシック"/>
      <family val="3"/>
      <charset val="128"/>
      <scheme val="minor"/>
    </font>
    <font>
      <i/>
      <sz val="11"/>
      <color theme="1"/>
      <name val="ＭＳ Ｐゴシック"/>
      <family val="3"/>
      <charset val="128"/>
      <scheme val="minor"/>
    </font>
    <font>
      <b/>
      <i/>
      <sz val="18"/>
      <color theme="1"/>
      <name val="ＭＳ Ｐゴシック"/>
      <family val="3"/>
      <charset val="128"/>
      <scheme val="minor"/>
    </font>
    <font>
      <sz val="16"/>
      <color theme="1"/>
      <name val="ＭＳ Ｐゴシック"/>
      <family val="3"/>
      <charset val="128"/>
      <scheme val="minor"/>
    </font>
    <font>
      <b/>
      <sz val="10"/>
      <color theme="1"/>
      <name val="ＭＳ Ｐゴシック"/>
      <family val="3"/>
      <charset val="128"/>
      <scheme val="minor"/>
    </font>
    <font>
      <b/>
      <sz val="8"/>
      <color theme="1"/>
      <name val="ＭＳ Ｐゴシック"/>
      <family val="3"/>
      <charset val="128"/>
      <scheme val="minor"/>
    </font>
    <font>
      <b/>
      <i/>
      <sz val="22"/>
      <color rgb="FFFF0000"/>
      <name val="ＭＳ Ｐゴシック"/>
      <family val="3"/>
      <charset val="128"/>
      <scheme val="minor"/>
    </font>
    <font>
      <b/>
      <i/>
      <sz val="22"/>
      <color rgb="FF0070C0"/>
      <name val="ＭＳ Ｐゴシック"/>
      <family val="3"/>
      <charset val="128"/>
      <scheme val="minor"/>
    </font>
    <font>
      <sz val="10"/>
      <color theme="1"/>
      <name val="ＭＳ Ｐゴシック"/>
      <family val="3"/>
      <charset val="128"/>
      <scheme val="minor"/>
    </font>
    <font>
      <b/>
      <sz val="9"/>
      <color theme="1"/>
      <name val="ＭＳ Ｐゴシック"/>
      <family val="3"/>
      <charset val="128"/>
      <scheme val="minor"/>
    </font>
    <font>
      <b/>
      <sz val="11"/>
      <color theme="1"/>
      <name val="ＭＳ Ｐゴシック"/>
      <family val="3"/>
      <charset val="128"/>
    </font>
    <font>
      <b/>
      <sz val="10"/>
      <color theme="1"/>
      <name val="ＭＳ Ｐゴシック"/>
      <family val="3"/>
      <charset val="128"/>
    </font>
    <font>
      <sz val="14"/>
      <color rgb="FF000000"/>
      <name val="HG丸ｺﾞｼｯｸM-PRO"/>
      <family val="3"/>
      <charset val="128"/>
    </font>
    <font>
      <sz val="14"/>
      <color theme="1"/>
      <name val="HG丸ｺﾞｼｯｸM-PRO"/>
      <family val="3"/>
      <charset val="128"/>
    </font>
    <font>
      <b/>
      <sz val="14"/>
      <color theme="1"/>
      <name val="HG丸ｺﾞｼｯｸM-PRO"/>
      <family val="3"/>
      <charset val="128"/>
    </font>
    <font>
      <b/>
      <i/>
      <u val="double"/>
      <sz val="20"/>
      <color rgb="FFFF0000"/>
      <name val="HG丸ｺﾞｼｯｸM-PRO"/>
      <family val="3"/>
      <charset val="128"/>
    </font>
    <font>
      <b/>
      <sz val="14"/>
      <color rgb="FFFF0000"/>
      <name val="HG丸ｺﾞｼｯｸM-PRO"/>
      <family val="3"/>
      <charset val="128"/>
    </font>
    <font>
      <sz val="10"/>
      <color theme="1"/>
      <name val="HG丸ｺﾞｼｯｸM-PRO"/>
      <family val="3"/>
      <charset val="128"/>
    </font>
    <font>
      <sz val="11"/>
      <color theme="1"/>
      <name val="ＭＳ Ｐゴシック"/>
      <family val="3"/>
      <charset val="128"/>
      <scheme val="minor"/>
    </font>
    <font>
      <sz val="16"/>
      <name val="ＭＳ Ｐゴシック"/>
      <family val="3"/>
      <charset val="128"/>
      <scheme val="minor"/>
    </font>
  </fonts>
  <fills count="4">
    <fill>
      <patternFill patternType="none"/>
    </fill>
    <fill>
      <patternFill patternType="gray125"/>
    </fill>
    <fill>
      <patternFill patternType="solid">
        <fgColor rgb="FFFFCCCC"/>
        <bgColor indexed="64"/>
      </patternFill>
    </fill>
    <fill>
      <patternFill patternType="solid">
        <fgColor theme="4" tint="0.79998168889431442"/>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rgb="FFFF0000"/>
      </left>
      <right/>
      <top style="medium">
        <color rgb="FFFF0000"/>
      </top>
      <bottom style="medium">
        <color rgb="FFFF0000"/>
      </bottom>
      <diagonal/>
    </border>
    <border>
      <left style="thin">
        <color theme="1"/>
      </left>
      <right/>
      <top/>
      <bottom/>
      <diagonal/>
    </border>
    <border>
      <left style="medium">
        <color rgb="FFFF0000"/>
      </left>
      <right style="thin">
        <color theme="1"/>
      </right>
      <top style="thin">
        <color theme="1"/>
      </top>
      <bottom style="thin">
        <color theme="1"/>
      </bottom>
      <diagonal/>
    </border>
    <border>
      <left style="medium">
        <color rgb="FFFF0000"/>
      </left>
      <right style="medium">
        <color rgb="FFFF0000"/>
      </right>
      <top style="medium">
        <color rgb="FFFF0000"/>
      </top>
      <bottom style="medium">
        <color rgb="FFFF0000"/>
      </bottom>
      <diagonal/>
    </border>
    <border>
      <left style="thin">
        <color theme="1"/>
      </left>
      <right style="thin">
        <color theme="1"/>
      </right>
      <top style="thin">
        <color theme="1"/>
      </top>
      <bottom style="thin">
        <color theme="1"/>
      </bottom>
      <diagonal/>
    </border>
    <border>
      <left/>
      <right style="medium">
        <color rgb="FFFF0000"/>
      </right>
      <top style="thin">
        <color theme="1"/>
      </top>
      <bottom/>
      <diagonal/>
    </border>
    <border>
      <left style="hair">
        <color theme="1"/>
      </left>
      <right style="thin">
        <color theme="1"/>
      </right>
      <top style="thin">
        <color theme="1"/>
      </top>
      <bottom style="thin">
        <color theme="1"/>
      </bottom>
      <diagonal/>
    </border>
    <border>
      <left style="thin">
        <color theme="1"/>
      </left>
      <right style="hair">
        <color theme="1"/>
      </right>
      <top style="thin">
        <color theme="1"/>
      </top>
      <bottom style="thin">
        <color theme="1"/>
      </bottom>
      <diagonal/>
    </border>
    <border>
      <left/>
      <right style="thin">
        <color theme="1"/>
      </right>
      <top/>
      <bottom style="thin">
        <color theme="1"/>
      </bottom>
      <diagonal/>
    </border>
    <border>
      <left style="thin">
        <color theme="1"/>
      </left>
      <right style="hair">
        <color theme="1"/>
      </right>
      <top/>
      <bottom style="thin">
        <color theme="1"/>
      </bottom>
      <diagonal/>
    </border>
    <border>
      <left/>
      <right/>
      <top style="thin">
        <color theme="1"/>
      </top>
      <bottom/>
      <diagonal/>
    </border>
    <border>
      <left/>
      <right/>
      <top style="thin">
        <color theme="1"/>
      </top>
      <bottom style="thin">
        <color theme="1"/>
      </bottom>
      <diagonal/>
    </border>
    <border>
      <left style="thin">
        <color indexed="64"/>
      </left>
      <right style="medium">
        <color rgb="FFFF0000"/>
      </right>
      <top style="thin">
        <color indexed="64"/>
      </top>
      <bottom style="thin">
        <color indexed="64"/>
      </bottom>
      <diagonal/>
    </border>
    <border>
      <left style="medium">
        <color rgb="FFFF0000"/>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FF0000"/>
      </right>
      <top style="medium">
        <color rgb="FFFF0000"/>
      </top>
      <bottom style="medium">
        <color rgb="FFFF0000"/>
      </bottom>
      <diagonal/>
    </border>
    <border>
      <left style="medium">
        <color indexed="64"/>
      </left>
      <right style="thin">
        <color theme="1"/>
      </right>
      <top style="medium">
        <color indexed="64"/>
      </top>
      <bottom style="thin">
        <color theme="1"/>
      </bottom>
      <diagonal/>
    </border>
    <border>
      <left style="thin">
        <color theme="1"/>
      </left>
      <right/>
      <top style="medium">
        <color indexed="64"/>
      </top>
      <bottom style="thin">
        <color theme="1"/>
      </bottom>
      <diagonal/>
    </border>
    <border>
      <left style="hair">
        <color theme="1"/>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right style="thin">
        <color theme="1"/>
      </right>
      <top style="medium">
        <color indexed="64"/>
      </top>
      <bottom style="thin">
        <color theme="1"/>
      </bottom>
      <diagonal/>
    </border>
    <border>
      <left style="double">
        <color theme="1"/>
      </left>
      <right style="thin">
        <color theme="1"/>
      </right>
      <top style="medium">
        <color indexed="64"/>
      </top>
      <bottom style="thin">
        <color theme="1"/>
      </bottom>
      <diagonal/>
    </border>
    <border>
      <left style="thin">
        <color theme="1"/>
      </left>
      <right style="hair">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thin">
        <color theme="1"/>
      </left>
      <right style="thin">
        <color theme="1"/>
      </right>
      <top style="thin">
        <color theme="1"/>
      </top>
      <bottom style="medium">
        <color indexed="64"/>
      </bottom>
      <diagonal/>
    </border>
    <border>
      <left style="thin">
        <color theme="1"/>
      </left>
      <right style="hair">
        <color theme="1"/>
      </right>
      <top style="thin">
        <color theme="1"/>
      </top>
      <bottom style="medium">
        <color indexed="64"/>
      </bottom>
      <diagonal/>
    </border>
    <border>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medium">
        <color indexed="64"/>
      </left>
      <right style="thin">
        <color theme="1"/>
      </right>
      <top style="thin">
        <color theme="1"/>
      </top>
      <bottom style="medium">
        <color indexed="64"/>
      </bottom>
      <diagonal/>
    </border>
    <border>
      <left style="thin">
        <color theme="1"/>
      </left>
      <right/>
      <top style="thin">
        <color theme="1"/>
      </top>
      <bottom style="medium">
        <color indexed="64"/>
      </bottom>
      <diagonal/>
    </border>
    <border>
      <left style="hair">
        <color theme="1"/>
      </left>
      <right style="thin">
        <color theme="1"/>
      </right>
      <top style="thin">
        <color theme="1"/>
      </top>
      <bottom style="medium">
        <color indexed="64"/>
      </bottom>
      <diagonal/>
    </border>
    <border>
      <left style="double">
        <color indexed="64"/>
      </left>
      <right style="thin">
        <color theme="1"/>
      </right>
      <top style="medium">
        <color indexed="64"/>
      </top>
      <bottom style="thin">
        <color theme="1"/>
      </bottom>
      <diagonal/>
    </border>
    <border>
      <left style="double">
        <color indexed="64"/>
      </left>
      <right style="thin">
        <color theme="1"/>
      </right>
      <top style="thin">
        <color theme="1"/>
      </top>
      <bottom style="thin">
        <color theme="1"/>
      </bottom>
      <diagonal/>
    </border>
    <border>
      <left style="double">
        <color indexed="64"/>
      </left>
      <right style="thin">
        <color theme="1"/>
      </right>
      <top style="thin">
        <color theme="1"/>
      </top>
      <bottom style="medium">
        <color indexed="64"/>
      </bottom>
      <diagonal/>
    </border>
    <border>
      <left style="thin">
        <color indexed="64"/>
      </left>
      <right style="thin">
        <color indexed="64"/>
      </right>
      <top style="medium">
        <color rgb="FFFF0000"/>
      </top>
      <bottom style="thin">
        <color indexed="64"/>
      </bottom>
      <diagonal/>
    </border>
    <border>
      <left style="medium">
        <color indexed="64"/>
      </left>
      <right style="thin">
        <color theme="1"/>
      </right>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style="hair">
        <color theme="1"/>
      </left>
      <right style="thin">
        <color theme="1"/>
      </right>
      <top/>
      <bottom style="thin">
        <color theme="1"/>
      </bottom>
      <diagonal/>
    </border>
    <border>
      <left style="double">
        <color indexed="64"/>
      </left>
      <right style="thin">
        <color theme="1"/>
      </right>
      <top/>
      <bottom style="thin">
        <color theme="1"/>
      </bottom>
      <diagonal/>
    </border>
    <border>
      <left style="medium">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theme="1"/>
      </left>
      <right/>
      <top style="thin">
        <color theme="1"/>
      </top>
      <bottom style="thin">
        <color indexed="64"/>
      </bottom>
      <diagonal/>
    </border>
    <border>
      <left style="hair">
        <color theme="1"/>
      </left>
      <right style="thin">
        <color theme="1"/>
      </right>
      <top style="thin">
        <color theme="1"/>
      </top>
      <bottom style="thin">
        <color indexed="64"/>
      </bottom>
      <diagonal/>
    </border>
    <border>
      <left/>
      <right style="thin">
        <color theme="1"/>
      </right>
      <top style="thin">
        <color theme="1"/>
      </top>
      <bottom style="thin">
        <color indexed="64"/>
      </bottom>
      <diagonal/>
    </border>
    <border>
      <left style="double">
        <color indexed="64"/>
      </left>
      <right style="thin">
        <color theme="1"/>
      </right>
      <top style="thin">
        <color theme="1"/>
      </top>
      <bottom style="thin">
        <color indexed="64"/>
      </bottom>
      <diagonal/>
    </border>
    <border>
      <left style="thin">
        <color theme="1"/>
      </left>
      <right style="hair">
        <color theme="1"/>
      </right>
      <top style="thin">
        <color theme="1"/>
      </top>
      <bottom style="thin">
        <color indexed="64"/>
      </bottom>
      <diagonal/>
    </border>
    <border>
      <left style="medium">
        <color indexed="64"/>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hair">
        <color theme="1"/>
      </left>
      <right style="thin">
        <color theme="1"/>
      </right>
      <top style="thin">
        <color indexed="64"/>
      </top>
      <bottom style="thin">
        <color indexed="64"/>
      </bottom>
      <diagonal/>
    </border>
    <border>
      <left/>
      <right style="thin">
        <color theme="1"/>
      </right>
      <top style="thin">
        <color indexed="64"/>
      </top>
      <bottom style="thin">
        <color indexed="64"/>
      </bottom>
      <diagonal/>
    </border>
    <border>
      <left style="double">
        <color indexed="64"/>
      </left>
      <right style="thin">
        <color theme="1"/>
      </right>
      <top style="thin">
        <color indexed="64"/>
      </top>
      <bottom style="thin">
        <color indexed="64"/>
      </bottom>
      <diagonal/>
    </border>
    <border>
      <left style="thin">
        <color theme="1"/>
      </left>
      <right style="hair">
        <color theme="1"/>
      </right>
      <top style="thin">
        <color indexed="64"/>
      </top>
      <bottom style="thin">
        <color indexed="64"/>
      </bottom>
      <diagonal/>
    </border>
    <border>
      <left style="medium">
        <color rgb="FFFF0000"/>
      </left>
      <right style="thin">
        <color indexed="64"/>
      </right>
      <top style="medium">
        <color rgb="FFFF0000"/>
      </top>
      <bottom style="medium">
        <color rgb="FFFF0000"/>
      </bottom>
      <diagonal/>
    </border>
    <border>
      <left style="thin">
        <color theme="1"/>
      </left>
      <right style="thin">
        <color indexed="64"/>
      </right>
      <top style="thin">
        <color theme="1"/>
      </top>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indexed="64"/>
      </left>
      <right style="thin">
        <color indexed="64"/>
      </right>
      <top style="medium">
        <color rgb="FFFF0000"/>
      </top>
      <bottom style="medium">
        <color rgb="FFFF0000"/>
      </bottom>
      <diagonal/>
    </border>
    <border>
      <left/>
      <right style="thin">
        <color theme="1"/>
      </right>
      <top style="medium">
        <color rgb="FFFF0000"/>
      </top>
      <bottom style="medium">
        <color rgb="FFFF0000"/>
      </bottom>
      <diagonal/>
    </border>
    <border>
      <left style="thin">
        <color theme="1"/>
      </left>
      <right style="medium">
        <color rgb="FFFF0000"/>
      </right>
      <top style="medium">
        <color rgb="FFFF0000"/>
      </top>
      <bottom style="medium">
        <color rgb="FFFF0000"/>
      </bottom>
      <diagonal/>
    </border>
    <border>
      <left style="thin">
        <color theme="1"/>
      </left>
      <right style="thin">
        <color indexed="64"/>
      </right>
      <top style="thin">
        <color theme="1"/>
      </top>
      <bottom style="thin">
        <color theme="1"/>
      </bottom>
      <diagonal/>
    </border>
  </borders>
  <cellStyleXfs count="1">
    <xf numFmtId="0" fontId="0" fillId="0" borderId="0">
      <alignment vertical="center"/>
    </xf>
  </cellStyleXfs>
  <cellXfs count="274">
    <xf numFmtId="0" fontId="0" fillId="0" borderId="0" xfId="0">
      <alignment vertical="center"/>
    </xf>
    <xf numFmtId="0" fontId="0" fillId="0" borderId="0" xfId="0" applyAlignment="1">
      <alignment horizontal="center" vertical="center"/>
    </xf>
    <xf numFmtId="0" fontId="0" fillId="0" borderId="0" xfId="0" applyAlignment="1">
      <alignment horizontal="centerContinuous" vertical="center"/>
    </xf>
    <xf numFmtId="0" fontId="0" fillId="0" borderId="0" xfId="0" applyFill="1" applyBorder="1" applyAlignment="1">
      <alignment horizontal="center" vertical="center"/>
    </xf>
    <xf numFmtId="0" fontId="10" fillId="0" borderId="0" xfId="0" applyFont="1" applyBorder="1" applyAlignment="1">
      <alignment horizontal="centerContinuous" vertical="center"/>
    </xf>
    <xf numFmtId="0" fontId="0" fillId="0" borderId="0" xfId="0" applyBorder="1" applyAlignment="1">
      <alignment horizontal="centerContinuous" vertical="center"/>
    </xf>
    <xf numFmtId="0" fontId="8" fillId="0" borderId="0" xfId="0" applyFont="1" applyAlignment="1">
      <alignment horizontal="center" vertical="center"/>
    </xf>
    <xf numFmtId="0" fontId="11" fillId="0" borderId="0" xfId="0" applyFont="1">
      <alignment vertical="center"/>
    </xf>
    <xf numFmtId="0" fontId="0" fillId="0" borderId="0" xfId="0" applyBorder="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Continuous" vertical="center" wrapText="1"/>
    </xf>
    <xf numFmtId="0" fontId="0" fillId="0" borderId="0" xfId="0" applyFill="1" applyBorder="1" applyAlignment="1">
      <alignment vertical="center" wrapText="1"/>
    </xf>
    <xf numFmtId="0" fontId="12" fillId="0" borderId="0" xfId="0" applyFont="1" applyBorder="1" applyAlignment="1">
      <alignment horizontal="center" vertical="center"/>
    </xf>
    <xf numFmtId="0" fontId="13" fillId="0" borderId="0" xfId="0" applyFont="1" applyBorder="1" applyAlignment="1">
      <alignment vertical="center"/>
    </xf>
    <xf numFmtId="179" fontId="0" fillId="0" borderId="1" xfId="0" applyNumberFormat="1" applyBorder="1" applyAlignment="1">
      <alignment horizontal="center" vertical="center"/>
    </xf>
    <xf numFmtId="179" fontId="0" fillId="0" borderId="2" xfId="0" applyNumberFormat="1" applyBorder="1" applyAlignment="1">
      <alignment horizontal="center" vertical="center"/>
    </xf>
    <xf numFmtId="0" fontId="14" fillId="0" borderId="0" xfId="0" applyFont="1" applyAlignment="1">
      <alignment horizontal="centerContinuous" vertical="center"/>
    </xf>
    <xf numFmtId="0" fontId="11" fillId="0" borderId="0" xfId="0" applyFont="1" applyAlignment="1">
      <alignment horizontal="center" vertical="center"/>
    </xf>
    <xf numFmtId="0" fontId="11" fillId="0" borderId="0" xfId="0" applyFont="1" applyAlignment="1">
      <alignment horizontal="center" vertical="center"/>
    </xf>
    <xf numFmtId="180" fontId="13" fillId="0" borderId="3" xfId="0" applyNumberFormat="1" applyFont="1" applyBorder="1" applyAlignment="1">
      <alignment vertical="center"/>
    </xf>
    <xf numFmtId="0" fontId="0" fillId="0" borderId="4" xfId="0" applyBorder="1" applyAlignment="1">
      <alignment vertical="center"/>
    </xf>
    <xf numFmtId="0" fontId="0" fillId="0" borderId="5" xfId="0" applyBorder="1">
      <alignment vertical="center"/>
    </xf>
    <xf numFmtId="0" fontId="0" fillId="0" borderId="6" xfId="0" applyBorder="1" applyAlignment="1">
      <alignment vertical="center"/>
    </xf>
    <xf numFmtId="180" fontId="13" fillId="0" borderId="0" xfId="0" applyNumberFormat="1" applyFont="1" applyBorder="1" applyAlignment="1">
      <alignment vertical="center"/>
    </xf>
    <xf numFmtId="0" fontId="11" fillId="0" borderId="3" xfId="0" applyFont="1" applyBorder="1">
      <alignment vertical="center"/>
    </xf>
    <xf numFmtId="0" fontId="15" fillId="0" borderId="0" xfId="0" applyFont="1" applyBorder="1" applyAlignment="1">
      <alignment horizontal="center" vertical="center"/>
    </xf>
    <xf numFmtId="0" fontId="16" fillId="0" borderId="0" xfId="0" applyFont="1" applyAlignment="1">
      <alignment horizontal="centerContinuous" vertical="center"/>
    </xf>
    <xf numFmtId="0" fontId="10" fillId="0" borderId="0" xfId="0"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177" fontId="0" fillId="0" borderId="17" xfId="0" applyNumberFormat="1" applyFont="1" applyBorder="1" applyAlignment="1">
      <alignment horizontal="center" vertical="center"/>
    </xf>
    <xf numFmtId="0" fontId="12" fillId="0" borderId="18" xfId="0" applyFont="1" applyBorder="1" applyAlignment="1">
      <alignment horizontal="center" vertical="center"/>
    </xf>
    <xf numFmtId="0" fontId="0" fillId="0" borderId="19" xfId="0" applyBorder="1" applyAlignment="1">
      <alignment horizontal="center" vertical="center"/>
    </xf>
    <xf numFmtId="0" fontId="12" fillId="0" borderId="20" xfId="0" applyFont="1" applyBorder="1" applyAlignment="1">
      <alignment horizontal="center" vertical="center"/>
    </xf>
    <xf numFmtId="0" fontId="19" fillId="0" borderId="0" xfId="0" applyFont="1" applyAlignment="1">
      <alignment horizontal="centerContinuous" vertical="center"/>
    </xf>
    <xf numFmtId="0" fontId="20" fillId="0" borderId="0" xfId="0" applyFont="1" applyAlignment="1">
      <alignment horizontal="centerContinuous" vertical="center"/>
    </xf>
    <xf numFmtId="0" fontId="13" fillId="0" borderId="0" xfId="0" applyFont="1" applyAlignment="1">
      <alignment horizontal="center" vertical="center"/>
    </xf>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lignment vertical="center"/>
    </xf>
    <xf numFmtId="0" fontId="16" fillId="0" borderId="0" xfId="0" applyFont="1" applyAlignment="1">
      <alignment horizontal="center" vertical="center"/>
    </xf>
    <xf numFmtId="0" fontId="11" fillId="0" borderId="0" xfId="0" applyFont="1" applyFill="1" applyBorder="1" applyAlignment="1">
      <alignment horizontal="center" vertical="center"/>
    </xf>
    <xf numFmtId="0" fontId="16" fillId="0" borderId="0" xfId="0" applyFont="1" applyAlignment="1">
      <alignment horizontal="centerContinuous" vertical="center"/>
    </xf>
    <xf numFmtId="0" fontId="16" fillId="0" borderId="0" xfId="0" applyFont="1" applyAlignment="1">
      <alignment horizontal="right" vertical="center"/>
    </xf>
    <xf numFmtId="0" fontId="13" fillId="0" borderId="21"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center" vertical="center"/>
    </xf>
    <xf numFmtId="0" fontId="15" fillId="0" borderId="0" xfId="0" applyFont="1" applyBorder="1" applyAlignment="1">
      <alignment horizontal="center" vertical="center"/>
    </xf>
    <xf numFmtId="0" fontId="0" fillId="0" borderId="22" xfId="0" applyFont="1" applyBorder="1" applyAlignment="1">
      <alignment horizontal="center" vertical="center"/>
    </xf>
    <xf numFmtId="0" fontId="0" fillId="0" borderId="22" xfId="0" applyBorder="1" applyAlignment="1">
      <alignment horizontal="center" vertical="center"/>
    </xf>
    <xf numFmtId="0" fontId="21" fillId="0" borderId="7" xfId="0" applyFont="1" applyBorder="1" applyAlignment="1">
      <alignment horizontal="centerContinuous" vertical="center"/>
    </xf>
    <xf numFmtId="0" fontId="21" fillId="0" borderId="7" xfId="0" applyFont="1" applyBorder="1" applyAlignment="1">
      <alignment horizontal="centerContinuous" vertical="center"/>
    </xf>
    <xf numFmtId="0" fontId="21" fillId="0" borderId="8" xfId="0" applyFont="1" applyBorder="1" applyAlignment="1">
      <alignment horizontal="centerContinuous" vertical="center"/>
    </xf>
    <xf numFmtId="0" fontId="21" fillId="0" borderId="9" xfId="0" applyFont="1" applyBorder="1" applyAlignment="1">
      <alignment horizontal="centerContinuous" vertical="center"/>
    </xf>
    <xf numFmtId="0" fontId="21" fillId="0" borderId="10" xfId="0" applyFont="1" applyBorder="1" applyAlignment="1">
      <alignment horizontal="centerContinuous" vertical="center"/>
    </xf>
    <xf numFmtId="0" fontId="21" fillId="0" borderId="23" xfId="0" applyFont="1" applyBorder="1" applyAlignment="1">
      <alignment horizontal="centerContinuous" vertical="center"/>
    </xf>
    <xf numFmtId="0" fontId="0" fillId="0" borderId="17" xfId="0" applyBorder="1" applyAlignment="1">
      <alignment horizontal="center" vertical="center"/>
    </xf>
    <xf numFmtId="0" fontId="0" fillId="0" borderId="25" xfId="0" applyBorder="1" applyAlignment="1">
      <alignment horizontal="center" vertical="center"/>
    </xf>
    <xf numFmtId="0" fontId="21" fillId="0" borderId="28" xfId="0" applyFont="1" applyBorder="1" applyAlignment="1">
      <alignment horizontal="centerContinuous" vertical="center"/>
    </xf>
    <xf numFmtId="0" fontId="21" fillId="0" borderId="29" xfId="0" applyFont="1" applyBorder="1" applyAlignment="1">
      <alignment horizontal="centerContinuous" vertical="center"/>
    </xf>
    <xf numFmtId="0" fontId="12" fillId="0" borderId="11" xfId="0" applyFont="1" applyBorder="1" applyAlignment="1">
      <alignment horizontal="center" vertical="center"/>
    </xf>
    <xf numFmtId="0" fontId="12" fillId="0" borderId="30" xfId="0" applyFont="1" applyBorder="1" applyAlignment="1">
      <alignment horizontal="center" vertical="center"/>
    </xf>
    <xf numFmtId="0" fontId="12" fillId="0" borderId="21" xfId="0" applyFont="1" applyBorder="1" applyAlignment="1">
      <alignment horizontal="center" vertical="center"/>
    </xf>
    <xf numFmtId="0" fontId="0" fillId="0" borderId="31" xfId="0" applyBorder="1" applyAlignment="1">
      <alignment horizontal="center" vertical="center"/>
    </xf>
    <xf numFmtId="49" fontId="24" fillId="0" borderId="22" xfId="0" applyNumberFormat="1" applyFont="1" applyFill="1" applyBorder="1" applyAlignment="1">
      <alignment horizontal="center"/>
    </xf>
    <xf numFmtId="0" fontId="0" fillId="0" borderId="0" xfId="0" applyFill="1" applyAlignment="1">
      <alignment horizontal="center" vertical="center"/>
    </xf>
    <xf numFmtId="0" fontId="26" fillId="0" borderId="0" xfId="0" applyFont="1" applyAlignment="1">
      <alignment vertical="center"/>
    </xf>
    <xf numFmtId="0" fontId="26" fillId="0" borderId="0" xfId="0" applyFont="1" applyAlignment="1">
      <alignment horizontal="center" vertical="center"/>
    </xf>
    <xf numFmtId="0" fontId="25" fillId="0" borderId="0" xfId="0" applyFont="1" applyBorder="1" applyAlignment="1">
      <alignment horizontal="left" vertical="center"/>
    </xf>
    <xf numFmtId="0" fontId="26" fillId="0" borderId="0" xfId="0" applyFont="1" applyBorder="1" applyAlignment="1">
      <alignment vertical="center"/>
    </xf>
    <xf numFmtId="0" fontId="25" fillId="0" borderId="0" xfId="0" applyFont="1" applyBorder="1" applyAlignment="1">
      <alignment vertical="center"/>
    </xf>
    <xf numFmtId="0" fontId="26" fillId="0" borderId="0" xfId="0" applyFont="1" applyBorder="1" applyAlignment="1">
      <alignment vertical="top" wrapText="1"/>
    </xf>
    <xf numFmtId="0" fontId="25" fillId="0" borderId="32" xfId="0" applyFont="1" applyBorder="1" applyAlignment="1">
      <alignment vertical="center"/>
    </xf>
    <xf numFmtId="0" fontId="26" fillId="0" borderId="33" xfId="0" applyFont="1" applyBorder="1" applyAlignment="1">
      <alignment vertical="center"/>
    </xf>
    <xf numFmtId="0" fontId="26" fillId="0" borderId="34" xfId="0" applyFont="1" applyBorder="1" applyAlignment="1">
      <alignment vertical="center"/>
    </xf>
    <xf numFmtId="0" fontId="25" fillId="0" borderId="31" xfId="0" applyFont="1" applyBorder="1" applyAlignment="1">
      <alignment horizontal="left" vertical="center"/>
    </xf>
    <xf numFmtId="0" fontId="25" fillId="0" borderId="35" xfId="0" applyFont="1" applyBorder="1" applyAlignment="1">
      <alignment horizontal="left" vertical="center"/>
    </xf>
    <xf numFmtId="0" fontId="26" fillId="0" borderId="35" xfId="0" applyFont="1" applyBorder="1" applyAlignment="1">
      <alignment vertical="center"/>
    </xf>
    <xf numFmtId="0" fontId="25" fillId="0" borderId="31" xfId="0" applyFont="1" applyBorder="1" applyAlignment="1">
      <alignment vertical="center"/>
    </xf>
    <xf numFmtId="0" fontId="25" fillId="0" borderId="35" xfId="0" applyFont="1" applyBorder="1" applyAlignment="1">
      <alignment vertical="center"/>
    </xf>
    <xf numFmtId="0" fontId="26" fillId="0" borderId="31" xfId="0" applyFont="1" applyBorder="1" applyAlignment="1">
      <alignment vertical="top" wrapText="1"/>
    </xf>
    <xf numFmtId="0" fontId="26" fillId="0" borderId="35" xfId="0" applyFont="1" applyBorder="1" applyAlignment="1">
      <alignment vertical="top" wrapText="1"/>
    </xf>
    <xf numFmtId="0" fontId="26" fillId="0" borderId="31" xfId="0" applyFont="1" applyBorder="1" applyAlignment="1">
      <alignment vertical="center"/>
    </xf>
    <xf numFmtId="0" fontId="26" fillId="0" borderId="31" xfId="0" applyFont="1" applyBorder="1" applyAlignment="1">
      <alignment vertical="center"/>
    </xf>
    <xf numFmtId="0" fontId="26" fillId="0" borderId="0" xfId="0" applyFont="1" applyBorder="1" applyAlignment="1">
      <alignment vertical="center"/>
    </xf>
    <xf numFmtId="0" fontId="26" fillId="0" borderId="35" xfId="0" applyFont="1" applyBorder="1" applyAlignment="1">
      <alignment vertical="center"/>
    </xf>
    <xf numFmtId="0" fontId="27" fillId="0" borderId="31" xfId="0" applyFont="1" applyBorder="1" applyAlignment="1">
      <alignment vertical="center"/>
    </xf>
    <xf numFmtId="0" fontId="28" fillId="0" borderId="31" xfId="0" applyFont="1" applyBorder="1" applyAlignment="1">
      <alignment horizontal="center" vertical="center"/>
    </xf>
    <xf numFmtId="0" fontId="28" fillId="0" borderId="0" xfId="0" applyFont="1" applyBorder="1" applyAlignment="1">
      <alignment horizontal="center" vertical="center"/>
    </xf>
    <xf numFmtId="0" fontId="28" fillId="0" borderId="35" xfId="0" applyFont="1" applyBorder="1" applyAlignment="1">
      <alignment horizontal="center" vertical="center"/>
    </xf>
    <xf numFmtId="0" fontId="26" fillId="0" borderId="36" xfId="0" applyFont="1" applyBorder="1" applyAlignment="1">
      <alignment vertical="center"/>
    </xf>
    <xf numFmtId="0" fontId="26" fillId="0" borderId="37" xfId="0" applyFont="1" applyBorder="1" applyAlignment="1">
      <alignment vertical="center"/>
    </xf>
    <xf numFmtId="0" fontId="26" fillId="0" borderId="38" xfId="0" applyFont="1" applyBorder="1" applyAlignment="1">
      <alignment vertical="center"/>
    </xf>
    <xf numFmtId="0" fontId="30" fillId="0" borderId="0" xfId="0" applyFont="1" applyAlignment="1">
      <alignment vertical="center"/>
    </xf>
    <xf numFmtId="0" fontId="0" fillId="0" borderId="0" xfId="0" applyAlignment="1">
      <alignment horizontal="center" vertical="center" shrinkToFit="1"/>
    </xf>
    <xf numFmtId="0" fontId="0" fillId="0" borderId="35" xfId="0" applyBorder="1" applyAlignment="1">
      <alignment horizontal="center" vertical="center" shrinkToFit="1"/>
    </xf>
    <xf numFmtId="0" fontId="0" fillId="2" borderId="0" xfId="0" applyFill="1" applyAlignment="1">
      <alignment horizontal="center" vertical="center" shrinkToFit="1"/>
    </xf>
    <xf numFmtId="0" fontId="8" fillId="0" borderId="40" xfId="0" applyFont="1" applyBorder="1" applyAlignment="1">
      <alignment horizontal="center" vertical="center"/>
    </xf>
    <xf numFmtId="0" fontId="22" fillId="0" borderId="41"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22" fillId="0" borderId="44" xfId="0" applyFont="1" applyBorder="1" applyAlignment="1">
      <alignment horizontal="center" vertical="center"/>
    </xf>
    <xf numFmtId="0" fontId="18" fillId="0" borderId="41" xfId="0" applyFont="1" applyBorder="1" applyAlignment="1">
      <alignment horizontal="center" vertical="center" wrapText="1"/>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4" xfId="0" applyFont="1" applyBorder="1" applyAlignment="1">
      <alignment horizontal="center" vertical="center"/>
    </xf>
    <xf numFmtId="0" fontId="18" fillId="0" borderId="47" xfId="0" applyFont="1" applyBorder="1" applyAlignment="1">
      <alignment horizontal="center" vertical="center" wrapText="1"/>
    </xf>
    <xf numFmtId="0" fontId="17"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0" xfId="0" applyBorder="1" applyAlignment="1">
      <alignment horizontal="center" vertical="center"/>
    </xf>
    <xf numFmtId="0" fontId="0" fillId="0" borderId="53" xfId="0" applyFont="1" applyBorder="1" applyAlignment="1">
      <alignment horizontal="center" vertical="center"/>
    </xf>
    <xf numFmtId="177" fontId="0" fillId="0" borderId="52" xfId="0" applyNumberFormat="1" applyFont="1" applyBorder="1" applyAlignment="1">
      <alignment horizontal="center" vertical="center"/>
    </xf>
    <xf numFmtId="179" fontId="21" fillId="0" borderId="2" xfId="0" applyNumberFormat="1" applyFont="1" applyBorder="1" applyAlignment="1">
      <alignment horizontal="center" vertical="center" shrinkToFit="1"/>
    </xf>
    <xf numFmtId="0" fontId="32" fillId="0" borderId="0" xfId="0" applyFont="1" applyAlignment="1">
      <alignment horizontal="left" vertical="center"/>
    </xf>
    <xf numFmtId="0" fontId="0" fillId="0" borderId="0" xfId="0" applyAlignment="1">
      <alignment horizontal="center" vertical="center"/>
    </xf>
    <xf numFmtId="0" fontId="0" fillId="0" borderId="0" xfId="0" applyFont="1" applyFill="1" applyBorder="1" applyAlignment="1">
      <alignment horizontal="center" vertical="center"/>
    </xf>
    <xf numFmtId="177" fontId="0" fillId="0" borderId="0" xfId="0" applyNumberFormat="1" applyFill="1" applyBorder="1" applyAlignment="1">
      <alignment horizontal="center" vertical="center"/>
    </xf>
    <xf numFmtId="0" fontId="31"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0" xfId="0" applyBorder="1" applyAlignment="1">
      <alignment horizontal="center" vertical="center"/>
    </xf>
    <xf numFmtId="0" fontId="0" fillId="0" borderId="0" xfId="0" applyBorder="1" applyAlignment="1">
      <alignment horizontal="left" vertical="center"/>
    </xf>
    <xf numFmtId="176" fontId="0" fillId="0" borderId="32" xfId="0" applyNumberFormat="1" applyFill="1" applyBorder="1" applyAlignment="1">
      <alignment horizontal="center" vertical="center"/>
    </xf>
    <xf numFmtId="0" fontId="0" fillId="0" borderId="33" xfId="0" applyFon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6" fontId="0" fillId="0" borderId="31" xfId="0" applyNumberFormat="1" applyFill="1" applyBorder="1" applyAlignment="1">
      <alignment horizontal="center" vertical="center"/>
    </xf>
    <xf numFmtId="177" fontId="0" fillId="0" borderId="35" xfId="0" applyNumberFormat="1" applyFill="1" applyBorder="1" applyAlignment="1">
      <alignment horizontal="center" vertical="center"/>
    </xf>
    <xf numFmtId="176" fontId="0" fillId="0" borderId="31" xfId="0" applyNumberFormat="1" applyFill="1" applyBorder="1" applyAlignment="1" applyProtection="1">
      <alignment horizontal="center" vertical="center" shrinkToFit="1"/>
    </xf>
    <xf numFmtId="177" fontId="0" fillId="0" borderId="35" xfId="0" applyNumberFormat="1" applyFill="1" applyBorder="1" applyAlignment="1" applyProtection="1">
      <alignment horizontal="center" vertical="center"/>
    </xf>
    <xf numFmtId="178" fontId="0" fillId="0" borderId="35" xfId="0" applyNumberFormat="1" applyFill="1" applyBorder="1" applyAlignment="1">
      <alignment horizontal="center" vertical="center"/>
    </xf>
    <xf numFmtId="176" fontId="0" fillId="0" borderId="31" xfId="0" applyNumberFormat="1" applyFill="1" applyBorder="1" applyAlignment="1" applyProtection="1">
      <alignment horizontal="center" vertical="center" shrinkToFit="1"/>
      <protection locked="0"/>
    </xf>
    <xf numFmtId="0" fontId="0" fillId="0" borderId="35" xfId="0" applyFill="1" applyBorder="1" applyAlignment="1">
      <alignment horizontal="center" vertical="center" shrinkToFit="1"/>
    </xf>
    <xf numFmtId="0" fontId="31"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8" fillId="0" borderId="0" xfId="0" applyFont="1" applyAlignment="1">
      <alignment horizontal="left" vertical="center"/>
    </xf>
    <xf numFmtId="0" fontId="0" fillId="0" borderId="16"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0" xfId="0" applyAlignment="1">
      <alignment vertical="center"/>
    </xf>
    <xf numFmtId="0" fontId="0" fillId="0" borderId="0" xfId="0" applyFill="1" applyAlignment="1">
      <alignment horizontal="center" vertical="center" shrinkToFit="1"/>
    </xf>
    <xf numFmtId="0" fontId="8" fillId="0" borderId="0" xfId="0" applyFont="1">
      <alignment vertical="center"/>
    </xf>
    <xf numFmtId="177" fontId="0" fillId="3" borderId="0" xfId="0" applyNumberFormat="1" applyFill="1" applyBorder="1" applyAlignment="1">
      <alignment horizontal="center" vertical="center" shrinkToFit="1"/>
    </xf>
    <xf numFmtId="0" fontId="0" fillId="0" borderId="32" xfId="0" applyBorder="1" applyAlignment="1">
      <alignment horizontal="center" vertical="center"/>
    </xf>
    <xf numFmtId="177" fontId="0" fillId="0" borderId="34" xfId="0" applyNumberFormat="1" applyBorder="1" applyAlignment="1">
      <alignment horizontal="center" vertical="center"/>
    </xf>
    <xf numFmtId="177" fontId="0" fillId="0" borderId="35" xfId="0" applyNumberFormat="1" applyBorder="1" applyAlignment="1">
      <alignment horizontal="center" vertical="center"/>
    </xf>
    <xf numFmtId="0" fontId="0" fillId="0" borderId="31" xfId="0" applyFill="1" applyBorder="1" applyAlignment="1">
      <alignment horizontal="center" vertical="center"/>
    </xf>
    <xf numFmtId="0" fontId="0" fillId="0" borderId="31" xfId="0" applyBorder="1" applyAlignment="1">
      <alignment horizontal="center" vertical="center" shrinkToFit="1"/>
    </xf>
    <xf numFmtId="176" fontId="0" fillId="0" borderId="35" xfId="0" applyNumberFormat="1" applyBorder="1" applyAlignment="1">
      <alignment horizontal="center" vertical="center"/>
    </xf>
    <xf numFmtId="177" fontId="0" fillId="0" borderId="35" xfId="0" applyNumberFormat="1" applyBorder="1" applyAlignment="1" applyProtection="1">
      <alignment horizontal="center" vertical="center" shrinkToFit="1"/>
      <protection locked="0"/>
    </xf>
    <xf numFmtId="181" fontId="0" fillId="0" borderId="35" xfId="0" applyNumberFormat="1" applyBorder="1" applyAlignment="1" applyProtection="1">
      <alignment horizontal="center" vertical="center" shrinkToFit="1"/>
      <protection locked="0"/>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7" fillId="0" borderId="54" xfId="0" applyFont="1" applyBorder="1" applyAlignment="1">
      <alignment horizontal="center" vertical="center"/>
    </xf>
    <xf numFmtId="0" fontId="0" fillId="0" borderId="55"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5" xfId="0" applyFont="1" applyBorder="1" applyAlignment="1">
      <alignment horizontal="center" vertical="center"/>
    </xf>
    <xf numFmtId="0" fontId="8" fillId="0" borderId="57" xfId="0" applyFont="1" applyBorder="1" applyAlignment="1">
      <alignment horizontal="center" vertical="center"/>
    </xf>
    <xf numFmtId="0" fontId="17" fillId="0" borderId="58" xfId="0" applyFont="1" applyBorder="1" applyAlignment="1">
      <alignment horizontal="center" vertical="center"/>
    </xf>
    <xf numFmtId="0" fontId="17" fillId="0" borderId="59" xfId="0" applyFont="1" applyBorder="1" applyAlignment="1">
      <alignment horizontal="center" vertical="center"/>
    </xf>
    <xf numFmtId="0" fontId="12" fillId="0" borderId="17" xfId="0" applyFont="1" applyBorder="1" applyAlignment="1">
      <alignment horizontal="center" vertical="center"/>
    </xf>
    <xf numFmtId="0" fontId="17"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shrinkToFit="1"/>
    </xf>
    <xf numFmtId="0" fontId="0" fillId="0" borderId="64" xfId="0" applyFont="1" applyBorder="1" applyAlignment="1">
      <alignment horizontal="center" vertical="center" shrinkToFit="1"/>
    </xf>
    <xf numFmtId="177" fontId="0" fillId="0" borderId="26" xfId="0" applyNumberFormat="1" applyFont="1" applyBorder="1" applyAlignment="1">
      <alignment horizontal="center" vertical="center"/>
    </xf>
    <xf numFmtId="0" fontId="17" fillId="0" borderId="65" xfId="0" applyFont="1" applyBorder="1" applyAlignment="1">
      <alignment horizontal="center" vertical="center"/>
    </xf>
    <xf numFmtId="0" fontId="17"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shrinkToFit="1"/>
    </xf>
    <xf numFmtId="0" fontId="0" fillId="0" borderId="69" xfId="0" applyFont="1" applyBorder="1" applyAlignment="1">
      <alignment horizontal="center" vertical="center" shrinkToFit="1"/>
    </xf>
    <xf numFmtId="177" fontId="0" fillId="0" borderId="70" xfId="0" applyNumberFormat="1" applyFont="1" applyBorder="1" applyAlignment="1">
      <alignment horizontal="center" vertical="center"/>
    </xf>
    <xf numFmtId="0" fontId="17" fillId="0" borderId="71" xfId="0" applyFont="1" applyBorder="1" applyAlignment="1">
      <alignment horizontal="center" vertical="center"/>
    </xf>
    <xf numFmtId="0" fontId="17"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shrinkToFit="1"/>
    </xf>
    <xf numFmtId="0" fontId="0" fillId="0" borderId="76" xfId="0" applyFont="1" applyBorder="1" applyAlignment="1">
      <alignment horizontal="center" vertical="center" shrinkToFit="1"/>
    </xf>
    <xf numFmtId="177" fontId="0" fillId="0" borderId="77" xfId="0" applyNumberFormat="1" applyFont="1" applyBorder="1" applyAlignment="1">
      <alignment horizontal="center" vertical="center"/>
    </xf>
    <xf numFmtId="0" fontId="17" fillId="0" borderId="78" xfId="0" applyFont="1" applyBorder="1" applyAlignment="1">
      <alignment horizontal="center" vertical="center"/>
    </xf>
    <xf numFmtId="176" fontId="0" fillId="0" borderId="36" xfId="0" applyNumberFormat="1" applyFill="1" applyBorder="1" applyAlignment="1" applyProtection="1">
      <alignment horizontal="center" vertical="center" shrinkToFit="1"/>
      <protection locked="0"/>
    </xf>
    <xf numFmtId="177" fontId="0" fillId="0" borderId="37" xfId="0" applyNumberFormat="1" applyFill="1" applyBorder="1" applyAlignment="1">
      <alignment horizontal="center" vertical="center"/>
    </xf>
    <xf numFmtId="177" fontId="0" fillId="3" borderId="31" xfId="0" applyNumberFormat="1" applyFill="1" applyBorder="1" applyAlignment="1">
      <alignment horizontal="center" vertical="center" shrinkToFit="1"/>
    </xf>
    <xf numFmtId="181" fontId="0" fillId="0" borderId="33" xfId="0" applyNumberFormat="1" applyBorder="1" applyAlignment="1">
      <alignment horizontal="center" vertical="center"/>
    </xf>
    <xf numFmtId="181" fontId="0" fillId="0" borderId="0" xfId="0" applyNumberFormat="1" applyBorder="1" applyAlignment="1">
      <alignment horizontal="center" vertical="center"/>
    </xf>
    <xf numFmtId="0" fontId="0" fillId="0" borderId="31" xfId="0" applyFill="1" applyBorder="1" applyAlignment="1" applyProtection="1">
      <alignment horizontal="center" vertical="center"/>
    </xf>
    <xf numFmtId="181" fontId="0" fillId="0" borderId="0" xfId="0" applyNumberFormat="1" applyBorder="1" applyAlignment="1" applyProtection="1">
      <alignment horizontal="center" vertical="center"/>
    </xf>
    <xf numFmtId="0" fontId="0" fillId="0" borderId="0" xfId="0" applyFont="1" applyFill="1" applyBorder="1" applyAlignment="1" applyProtection="1">
      <alignment horizontal="center" vertical="center"/>
    </xf>
    <xf numFmtId="177" fontId="0" fillId="0" borderId="35" xfId="0" applyNumberFormat="1" applyBorder="1" applyAlignment="1" applyProtection="1">
      <alignment horizontal="center" vertical="center"/>
    </xf>
    <xf numFmtId="0" fontId="0" fillId="0" borderId="25" xfId="0" applyBorder="1" applyAlignment="1">
      <alignment horizontal="center" vertical="center" shrinkToFit="1"/>
    </xf>
    <xf numFmtId="0" fontId="0" fillId="0" borderId="17" xfId="0" applyBorder="1" applyAlignment="1">
      <alignment horizontal="center" vertical="center" shrinkToFit="1"/>
    </xf>
    <xf numFmtId="0" fontId="0" fillId="0" borderId="72" xfId="0" applyBorder="1" applyAlignment="1">
      <alignment horizontal="center" vertical="center" shrinkToFit="1"/>
    </xf>
    <xf numFmtId="0" fontId="0" fillId="0" borderId="70" xfId="0" applyBorder="1" applyAlignment="1">
      <alignment horizontal="center" vertical="center" shrinkToFit="1"/>
    </xf>
    <xf numFmtId="0" fontId="0" fillId="0" borderId="79" xfId="0" applyBorder="1" applyAlignment="1">
      <alignment horizontal="center" vertical="center" shrinkToFit="1"/>
    </xf>
    <xf numFmtId="0" fontId="0" fillId="0" borderId="77" xfId="0" applyBorder="1" applyAlignment="1">
      <alignment horizontal="center" vertical="center" shrinkToFit="1"/>
    </xf>
    <xf numFmtId="0" fontId="0" fillId="0" borderId="27" xfId="0" applyBorder="1" applyAlignment="1">
      <alignment horizontal="center" vertical="center" shrinkToFit="1"/>
    </xf>
    <xf numFmtId="0" fontId="0" fillId="0" borderId="26" xfId="0"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181" fontId="0" fillId="0" borderId="0" xfId="0" applyNumberFormat="1" applyBorder="1" applyAlignment="1" applyProtection="1">
      <alignment horizontal="center" vertical="center"/>
      <protection locked="0"/>
    </xf>
    <xf numFmtId="0" fontId="25" fillId="0" borderId="15" xfId="0" applyFont="1" applyBorder="1" applyAlignment="1">
      <alignment horizontal="left" vertical="center"/>
    </xf>
    <xf numFmtId="0" fontId="30" fillId="0" borderId="13" xfId="0" applyFont="1" applyBorder="1" applyAlignment="1">
      <alignment vertical="center"/>
    </xf>
    <xf numFmtId="178" fontId="23" fillId="0" borderId="81" xfId="0" applyNumberFormat="1" applyFont="1" applyFill="1" applyBorder="1" applyAlignment="1">
      <alignment horizontal="center"/>
    </xf>
    <xf numFmtId="49" fontId="24" fillId="0" borderId="82" xfId="0" applyNumberFormat="1" applyFont="1" applyFill="1" applyBorder="1" applyAlignment="1">
      <alignment horizontal="center"/>
    </xf>
    <xf numFmtId="49" fontId="24" fillId="0" borderId="83" xfId="0" applyNumberFormat="1" applyFont="1" applyFill="1" applyBorder="1" applyAlignment="1">
      <alignment horizontal="center"/>
    </xf>
    <xf numFmtId="0" fontId="0" fillId="0" borderId="80" xfId="0" applyFont="1" applyBorder="1" applyAlignment="1">
      <alignment horizontal="center" vertical="center" shrinkToFit="1"/>
    </xf>
    <xf numFmtId="0" fontId="26" fillId="0" borderId="84" xfId="0" applyFont="1" applyBorder="1" applyAlignment="1">
      <alignment vertical="center" shrinkToFit="1"/>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0" xfId="0" applyAlignment="1">
      <alignment horizontal="right" vertical="center"/>
    </xf>
    <xf numFmtId="0" fontId="0" fillId="0" borderId="33" xfId="0" applyBorder="1" applyAlignment="1">
      <alignment horizontal="center" vertical="center"/>
    </xf>
    <xf numFmtId="178" fontId="0" fillId="0" borderId="0" xfId="0" applyNumberFormat="1" applyFill="1" applyBorder="1" applyAlignment="1">
      <alignment horizontal="center" vertical="center" shrinkToFit="1"/>
    </xf>
    <xf numFmtId="0" fontId="24" fillId="0" borderId="0" xfId="0" applyNumberFormat="1" applyFont="1" applyFill="1" applyBorder="1" applyAlignment="1">
      <alignment horizontal="center"/>
    </xf>
    <xf numFmtId="0" fontId="0" fillId="0" borderId="0" xfId="0" applyFont="1" applyBorder="1" applyAlignment="1">
      <alignment horizontal="center" vertical="center"/>
    </xf>
    <xf numFmtId="49" fontId="24" fillId="0" borderId="87" xfId="0" applyNumberFormat="1" applyFont="1" applyFill="1" applyBorder="1" applyAlignment="1">
      <alignment horizontal="center"/>
    </xf>
    <xf numFmtId="0" fontId="0" fillId="0" borderId="87" xfId="0" applyFont="1" applyBorder="1" applyAlignment="1">
      <alignment horizontal="center" vertical="center"/>
    </xf>
    <xf numFmtId="179" fontId="21" fillId="0" borderId="60" xfId="0" applyNumberFormat="1" applyFont="1" applyBorder="1" applyAlignment="1">
      <alignment horizontal="center" vertical="center" shrinkToFit="1"/>
    </xf>
    <xf numFmtId="179" fontId="0" fillId="0" borderId="60" xfId="0" applyNumberFormat="1" applyBorder="1" applyAlignment="1">
      <alignment horizontal="center" vertical="center"/>
    </xf>
    <xf numFmtId="0" fontId="15" fillId="0" borderId="0" xfId="0" applyFont="1" applyBorder="1" applyAlignment="1">
      <alignment vertical="center"/>
    </xf>
    <xf numFmtId="0" fontId="27" fillId="0" borderId="32" xfId="0" applyFont="1" applyBorder="1" applyAlignment="1">
      <alignment vertical="center"/>
    </xf>
    <xf numFmtId="0" fontId="27" fillId="0" borderId="33" xfId="0" applyFont="1" applyBorder="1" applyAlignment="1">
      <alignment vertical="center"/>
    </xf>
    <xf numFmtId="0" fontId="27" fillId="0" borderId="34" xfId="0" applyFont="1" applyBorder="1" applyAlignment="1">
      <alignment vertical="center"/>
    </xf>
    <xf numFmtId="0" fontId="27" fillId="0" borderId="31" xfId="0" applyFont="1" applyBorder="1" applyAlignment="1">
      <alignment vertical="center"/>
    </xf>
    <xf numFmtId="0" fontId="27" fillId="0" borderId="0" xfId="0" applyFont="1" applyBorder="1" applyAlignment="1">
      <alignment vertical="center"/>
    </xf>
    <xf numFmtId="0" fontId="27" fillId="0" borderId="35" xfId="0" applyFont="1" applyBorder="1" applyAlignment="1">
      <alignment vertical="center"/>
    </xf>
    <xf numFmtId="0" fontId="28" fillId="0" borderId="31" xfId="0" applyFont="1" applyBorder="1" applyAlignment="1">
      <alignment horizontal="center" vertical="center"/>
    </xf>
    <xf numFmtId="0" fontId="28" fillId="0" borderId="0" xfId="0" applyFont="1" applyBorder="1" applyAlignment="1">
      <alignment horizontal="center" vertical="center"/>
    </xf>
    <xf numFmtId="0" fontId="28" fillId="0" borderId="35" xfId="0" applyFont="1" applyBorder="1" applyAlignment="1">
      <alignment horizontal="center" vertical="center"/>
    </xf>
    <xf numFmtId="0" fontId="26" fillId="0" borderId="31" xfId="0" applyFont="1" applyBorder="1" applyAlignment="1">
      <alignment vertical="center"/>
    </xf>
    <xf numFmtId="0" fontId="26" fillId="0" borderId="0" xfId="0" applyFont="1" applyBorder="1" applyAlignment="1">
      <alignment vertical="center"/>
    </xf>
    <xf numFmtId="0" fontId="26" fillId="0" borderId="35" xfId="0" applyFont="1" applyBorder="1" applyAlignment="1">
      <alignment vertical="center"/>
    </xf>
    <xf numFmtId="0" fontId="25" fillId="0" borderId="31" xfId="0" applyFont="1" applyBorder="1" applyAlignment="1">
      <alignment horizontal="left" vertical="center"/>
    </xf>
    <xf numFmtId="0" fontId="25" fillId="0" borderId="0" xfId="0" applyFont="1" applyBorder="1" applyAlignment="1">
      <alignment horizontal="left" vertical="center"/>
    </xf>
    <xf numFmtId="0" fontId="25" fillId="0" borderId="35" xfId="0" applyFont="1" applyBorder="1" applyAlignment="1">
      <alignment horizontal="left" vertical="center"/>
    </xf>
    <xf numFmtId="0" fontId="29" fillId="0" borderId="31" xfId="0" applyFont="1" applyBorder="1" applyAlignment="1">
      <alignment vertical="center"/>
    </xf>
    <xf numFmtId="0" fontId="29" fillId="0" borderId="0" xfId="0" applyFont="1" applyBorder="1" applyAlignment="1">
      <alignment vertical="center"/>
    </xf>
    <xf numFmtId="0" fontId="29" fillId="0" borderId="35" xfId="0" applyFont="1" applyBorder="1" applyAlignment="1">
      <alignment vertical="center"/>
    </xf>
    <xf numFmtId="0" fontId="26" fillId="0" borderId="31" xfId="0" applyFont="1" applyBorder="1" applyAlignment="1">
      <alignment vertical="top" wrapText="1"/>
    </xf>
    <xf numFmtId="0" fontId="26" fillId="0" borderId="0" xfId="0" applyFont="1" applyBorder="1" applyAlignment="1">
      <alignment vertical="top" wrapText="1"/>
    </xf>
    <xf numFmtId="0" fontId="26" fillId="0" borderId="35" xfId="0" applyFont="1" applyBorder="1" applyAlignment="1">
      <alignment vertical="top" wrapText="1"/>
    </xf>
    <xf numFmtId="0" fontId="26" fillId="0" borderId="31" xfId="0" applyFont="1" applyBorder="1" applyAlignment="1">
      <alignment horizontal="center" vertical="center"/>
    </xf>
    <xf numFmtId="0" fontId="26" fillId="0" borderId="0" xfId="0" applyFont="1" applyBorder="1" applyAlignment="1">
      <alignment horizontal="center" vertical="center"/>
    </xf>
    <xf numFmtId="0" fontId="26" fillId="0" borderId="35" xfId="0" applyFont="1" applyBorder="1" applyAlignment="1">
      <alignment horizontal="center" vertical="center"/>
    </xf>
    <xf numFmtId="0" fontId="26" fillId="0" borderId="31" xfId="0" applyFont="1" applyBorder="1" applyAlignment="1">
      <alignment horizontal="left" vertical="center"/>
    </xf>
    <xf numFmtId="0" fontId="26" fillId="0" borderId="0" xfId="0" applyFont="1" applyBorder="1" applyAlignment="1">
      <alignment horizontal="left" vertical="center"/>
    </xf>
    <xf numFmtId="0" fontId="26" fillId="0" borderId="35" xfId="0" applyFont="1" applyBorder="1" applyAlignment="1">
      <alignment horizontal="left" vertical="center"/>
    </xf>
    <xf numFmtId="0" fontId="0" fillId="0" borderId="0" xfId="0" applyAlignment="1">
      <alignment horizontal="center" vertical="center"/>
    </xf>
    <xf numFmtId="0" fontId="10" fillId="0" borderId="0" xfId="0" applyFont="1" applyBorder="1" applyAlignment="1">
      <alignment horizontal="center" vertical="center"/>
    </xf>
    <xf numFmtId="0" fontId="9" fillId="0" borderId="0" xfId="0" applyFont="1" applyAlignment="1">
      <alignment horizontal="center" vertical="center"/>
    </xf>
    <xf numFmtId="0" fontId="11" fillId="0" borderId="11" xfId="0" applyFont="1" applyBorder="1" applyAlignment="1">
      <alignment horizontal="center" vertical="center"/>
    </xf>
    <xf numFmtId="180" fontId="15" fillId="0" borderId="12" xfId="0" applyNumberFormat="1" applyFont="1" applyBorder="1" applyAlignment="1">
      <alignment horizontal="center" vertical="center"/>
    </xf>
    <xf numFmtId="180" fontId="15" fillId="0" borderId="3" xfId="0" applyNumberFormat="1" applyFont="1" applyBorder="1" applyAlignment="1">
      <alignment horizontal="center" vertical="center"/>
    </xf>
    <xf numFmtId="180" fontId="15" fillId="0" borderId="13" xfId="0" applyNumberFormat="1" applyFont="1" applyBorder="1" applyAlignment="1">
      <alignment horizontal="center" vertical="center"/>
    </xf>
    <xf numFmtId="180" fontId="15" fillId="0" borderId="14" xfId="0" applyNumberFormat="1" applyFont="1" applyBorder="1" applyAlignment="1">
      <alignment horizontal="center" vertical="center"/>
    </xf>
    <xf numFmtId="180" fontId="15" fillId="0" borderId="15" xfId="0" applyNumberFormat="1" applyFont="1" applyBorder="1" applyAlignment="1">
      <alignment horizontal="center" vertical="center"/>
    </xf>
    <xf numFmtId="180" fontId="15" fillId="0" borderId="9" xfId="0" applyNumberFormat="1"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13" fillId="0" borderId="18" xfId="0" applyFont="1" applyBorder="1" applyAlignment="1">
      <alignment horizontal="center" vertical="center"/>
    </xf>
    <xf numFmtId="0" fontId="13" fillId="0" borderId="39" xfId="0" applyFont="1" applyBorder="1" applyAlignment="1">
      <alignment horizontal="center" vertical="center"/>
    </xf>
    <xf numFmtId="0" fontId="16" fillId="0" borderId="0" xfId="0" applyFont="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J36"/>
  <sheetViews>
    <sheetView tabSelected="1" workbookViewId="0">
      <selection activeCell="X21" sqref="X19:X21"/>
    </sheetView>
  </sheetViews>
  <sheetFormatPr defaultColWidth="9" defaultRowHeight="16.2" x14ac:dyDescent="0.2"/>
  <cols>
    <col min="1" max="1" width="1.44140625" style="66" customWidth="1"/>
    <col min="2" max="2" width="9" style="66" customWidth="1"/>
    <col min="3" max="16384" width="9" style="66"/>
  </cols>
  <sheetData>
    <row r="1" spans="2:36" ht="6.75" customHeight="1" thickBot="1" x14ac:dyDescent="0.25"/>
    <row r="2" spans="2:36" x14ac:dyDescent="0.2">
      <c r="B2" s="72" t="s">
        <v>35</v>
      </c>
      <c r="C2" s="73"/>
      <c r="D2" s="73"/>
      <c r="E2" s="73"/>
      <c r="F2" s="73"/>
      <c r="G2" s="73"/>
      <c r="H2" s="73"/>
      <c r="I2" s="73"/>
      <c r="J2" s="73"/>
      <c r="K2" s="73"/>
      <c r="L2" s="73"/>
      <c r="M2" s="73"/>
      <c r="N2" s="73"/>
      <c r="O2" s="73"/>
      <c r="P2" s="73"/>
      <c r="Q2" s="73"/>
      <c r="R2" s="73"/>
      <c r="S2" s="74"/>
    </row>
    <row r="3" spans="2:36" x14ac:dyDescent="0.2">
      <c r="B3" s="234" t="s">
        <v>67</v>
      </c>
      <c r="C3" s="235"/>
      <c r="D3" s="235"/>
      <c r="E3" s="235"/>
      <c r="F3" s="235"/>
      <c r="G3" s="235"/>
      <c r="H3" s="235"/>
      <c r="I3" s="235"/>
      <c r="J3" s="235"/>
      <c r="K3" s="235"/>
      <c r="L3" s="235"/>
      <c r="M3" s="235"/>
      <c r="N3" s="235"/>
      <c r="O3" s="235"/>
      <c r="P3" s="235"/>
      <c r="Q3" s="235"/>
      <c r="R3" s="235"/>
      <c r="S3" s="236"/>
    </row>
    <row r="4" spans="2:36" x14ac:dyDescent="0.2">
      <c r="B4" s="75"/>
      <c r="C4" s="68"/>
      <c r="D4" s="203"/>
      <c r="E4" s="68"/>
      <c r="F4" s="68"/>
      <c r="G4" s="68"/>
      <c r="H4" s="68"/>
      <c r="I4" s="68"/>
      <c r="J4" s="68"/>
      <c r="K4" s="68"/>
      <c r="L4" s="68"/>
      <c r="M4" s="68"/>
      <c r="N4" s="68"/>
      <c r="O4" s="68"/>
      <c r="P4" s="68"/>
      <c r="Q4" s="68"/>
      <c r="R4" s="68"/>
      <c r="S4" s="76"/>
    </row>
    <row r="5" spans="2:36" ht="16.8" thickBot="1" x14ac:dyDescent="0.25">
      <c r="B5" s="75"/>
      <c r="C5" s="205" t="s">
        <v>58</v>
      </c>
      <c r="D5" s="204" t="s">
        <v>59</v>
      </c>
      <c r="E5" s="206" t="s">
        <v>28</v>
      </c>
      <c r="F5" s="207" t="s">
        <v>29</v>
      </c>
      <c r="G5" s="64" t="s">
        <v>30</v>
      </c>
      <c r="H5" s="217" t="s">
        <v>31</v>
      </c>
      <c r="I5" s="215"/>
      <c r="J5" s="93"/>
      <c r="K5" s="68"/>
      <c r="L5" s="68"/>
      <c r="M5" s="68"/>
      <c r="N5" s="68"/>
      <c r="O5" s="68"/>
      <c r="P5" s="68"/>
      <c r="Q5" s="68"/>
      <c r="R5" s="68"/>
      <c r="S5" s="76"/>
      <c r="U5" s="141"/>
      <c r="V5" s="141"/>
      <c r="W5" s="141"/>
      <c r="X5" s="141"/>
      <c r="Y5" s="141"/>
      <c r="Z5" s="141"/>
      <c r="AA5" s="141"/>
      <c r="AB5" s="141"/>
      <c r="AC5" s="141"/>
      <c r="AD5" s="141"/>
      <c r="AE5" s="141"/>
      <c r="AF5" s="141"/>
      <c r="AG5" s="141"/>
      <c r="AH5" s="141"/>
      <c r="AI5" s="141"/>
      <c r="AJ5" s="141"/>
    </row>
    <row r="6" spans="2:36" ht="16.8" thickBot="1" x14ac:dyDescent="0.25">
      <c r="B6" s="75"/>
      <c r="C6" s="208">
        <v>100</v>
      </c>
      <c r="D6" s="209">
        <v>12.34</v>
      </c>
      <c r="E6" s="210" t="s">
        <v>36</v>
      </c>
      <c r="F6" s="211" t="s">
        <v>37</v>
      </c>
      <c r="G6" s="29" t="s">
        <v>38</v>
      </c>
      <c r="H6" s="218" t="s">
        <v>55</v>
      </c>
      <c r="I6" s="216"/>
      <c r="K6" s="68"/>
      <c r="L6" s="68"/>
      <c r="M6" s="93" t="s">
        <v>68</v>
      </c>
      <c r="N6" s="68"/>
      <c r="O6" s="68"/>
      <c r="P6" s="68"/>
      <c r="Q6" s="68"/>
      <c r="R6" s="68"/>
      <c r="S6" s="76"/>
    </row>
    <row r="7" spans="2:36" x14ac:dyDescent="0.2">
      <c r="B7" s="75"/>
      <c r="C7" s="68"/>
      <c r="D7" s="68"/>
      <c r="E7" s="68"/>
      <c r="F7" s="68"/>
      <c r="G7" s="68"/>
      <c r="H7" s="68"/>
      <c r="I7" s="68"/>
      <c r="K7" s="68"/>
      <c r="L7" s="68"/>
      <c r="M7" s="68"/>
      <c r="N7" s="68"/>
      <c r="O7" s="68"/>
      <c r="P7" s="68"/>
      <c r="Q7" s="68"/>
      <c r="R7" s="68"/>
      <c r="S7" s="76"/>
    </row>
    <row r="8" spans="2:36" x14ac:dyDescent="0.2">
      <c r="B8" s="237" t="s">
        <v>39</v>
      </c>
      <c r="C8" s="238"/>
      <c r="D8" s="238"/>
      <c r="E8" s="238"/>
      <c r="F8" s="238"/>
      <c r="G8" s="238"/>
      <c r="H8" s="238"/>
      <c r="I8" s="238"/>
      <c r="J8" s="238"/>
      <c r="K8" s="238"/>
      <c r="L8" s="238"/>
      <c r="M8" s="238"/>
      <c r="N8" s="238"/>
      <c r="O8" s="238"/>
      <c r="P8" s="238"/>
      <c r="Q8" s="238"/>
      <c r="R8" s="238"/>
      <c r="S8" s="239"/>
    </row>
    <row r="9" spans="2:36" x14ac:dyDescent="0.2">
      <c r="B9" s="78"/>
      <c r="C9" s="70"/>
      <c r="D9" s="70"/>
      <c r="E9" s="70"/>
      <c r="F9" s="70"/>
      <c r="G9" s="70"/>
      <c r="H9" s="70"/>
      <c r="I9" s="70"/>
      <c r="J9" s="70"/>
      <c r="K9" s="70"/>
      <c r="L9" s="70"/>
      <c r="M9" s="70"/>
      <c r="N9" s="70"/>
      <c r="O9" s="70"/>
      <c r="P9" s="70"/>
      <c r="Q9" s="70"/>
      <c r="R9" s="70"/>
      <c r="S9" s="79"/>
    </row>
    <row r="10" spans="2:36" x14ac:dyDescent="0.2">
      <c r="B10" s="246" t="s">
        <v>60</v>
      </c>
      <c r="C10" s="247"/>
      <c r="D10" s="247"/>
      <c r="E10" s="247"/>
      <c r="F10" s="247"/>
      <c r="G10" s="247"/>
      <c r="H10" s="247"/>
      <c r="I10" s="247"/>
      <c r="J10" s="247"/>
      <c r="K10" s="247"/>
      <c r="L10" s="247"/>
      <c r="M10" s="247"/>
      <c r="N10" s="247"/>
      <c r="O10" s="247"/>
      <c r="P10" s="247"/>
      <c r="Q10" s="247"/>
      <c r="R10" s="247"/>
      <c r="S10" s="248"/>
    </row>
    <row r="11" spans="2:36" x14ac:dyDescent="0.2">
      <c r="B11" s="231" t="s">
        <v>79</v>
      </c>
      <c r="C11" s="232"/>
      <c r="D11" s="232"/>
      <c r="E11" s="232"/>
      <c r="F11" s="232"/>
      <c r="G11" s="232"/>
      <c r="H11" s="232"/>
      <c r="I11" s="232"/>
      <c r="J11" s="232"/>
      <c r="K11" s="232"/>
      <c r="L11" s="232"/>
      <c r="M11" s="232"/>
      <c r="N11" s="232"/>
      <c r="O11" s="232"/>
      <c r="P11" s="232"/>
      <c r="Q11" s="232"/>
      <c r="R11" s="232"/>
      <c r="S11" s="233"/>
    </row>
    <row r="12" spans="2:36" x14ac:dyDescent="0.2">
      <c r="B12" s="83"/>
      <c r="C12" s="84"/>
      <c r="D12" s="84"/>
      <c r="E12" s="84"/>
      <c r="F12" s="84"/>
      <c r="G12" s="84"/>
      <c r="H12" s="84"/>
      <c r="I12" s="84"/>
      <c r="J12" s="84"/>
      <c r="K12" s="84"/>
      <c r="L12" s="84"/>
      <c r="M12" s="84"/>
      <c r="N12" s="84"/>
      <c r="O12" s="84"/>
      <c r="P12" s="84"/>
      <c r="Q12" s="84"/>
      <c r="R12" s="84"/>
      <c r="S12" s="85"/>
    </row>
    <row r="13" spans="2:36" ht="17.25" customHeight="1" x14ac:dyDescent="0.2">
      <c r="B13" s="240" t="s">
        <v>61</v>
      </c>
      <c r="C13" s="241"/>
      <c r="D13" s="241"/>
      <c r="E13" s="241"/>
      <c r="F13" s="241"/>
      <c r="G13" s="241"/>
      <c r="H13" s="241"/>
      <c r="I13" s="241"/>
      <c r="J13" s="241"/>
      <c r="K13" s="241"/>
      <c r="L13" s="241"/>
      <c r="M13" s="241"/>
      <c r="N13" s="241"/>
      <c r="O13" s="241"/>
      <c r="P13" s="241"/>
      <c r="Q13" s="241"/>
      <c r="R13" s="241"/>
      <c r="S13" s="242"/>
    </row>
    <row r="14" spans="2:36" x14ac:dyDescent="0.2">
      <c r="B14" s="80"/>
      <c r="C14" s="71"/>
      <c r="D14" s="71"/>
      <c r="E14" s="71"/>
      <c r="F14" s="71"/>
      <c r="G14" s="71"/>
      <c r="H14" s="71"/>
      <c r="I14" s="71"/>
      <c r="J14" s="71"/>
      <c r="K14" s="71"/>
      <c r="L14" s="71"/>
      <c r="M14" s="71"/>
      <c r="N14" s="71"/>
      <c r="O14" s="71"/>
      <c r="P14" s="71"/>
      <c r="Q14" s="71"/>
      <c r="R14" s="71"/>
      <c r="S14" s="81"/>
    </row>
    <row r="15" spans="2:36" x14ac:dyDescent="0.2">
      <c r="B15" s="231" t="s">
        <v>83</v>
      </c>
      <c r="C15" s="232"/>
      <c r="D15" s="232"/>
      <c r="E15" s="232"/>
      <c r="F15" s="232"/>
      <c r="G15" s="232"/>
      <c r="H15" s="232"/>
      <c r="I15" s="232"/>
      <c r="J15" s="232"/>
      <c r="K15" s="232"/>
      <c r="L15" s="232"/>
      <c r="M15" s="232"/>
      <c r="N15" s="232"/>
      <c r="O15" s="232"/>
      <c r="P15" s="232"/>
      <c r="Q15" s="232"/>
      <c r="R15" s="232"/>
      <c r="S15" s="233"/>
    </row>
    <row r="16" spans="2:36" x14ac:dyDescent="0.2">
      <c r="B16" s="231" t="s">
        <v>56</v>
      </c>
      <c r="C16" s="232"/>
      <c r="D16" s="232"/>
      <c r="E16" s="232"/>
      <c r="F16" s="232"/>
      <c r="G16" s="232"/>
      <c r="H16" s="232"/>
      <c r="I16" s="232"/>
      <c r="J16" s="232"/>
      <c r="K16" s="232"/>
      <c r="L16" s="232"/>
      <c r="M16" s="232"/>
      <c r="N16" s="232"/>
      <c r="O16" s="232"/>
      <c r="P16" s="232"/>
      <c r="Q16" s="232"/>
      <c r="R16" s="232"/>
      <c r="S16" s="233"/>
    </row>
    <row r="17" spans="2:19" x14ac:dyDescent="0.2">
      <c r="B17" s="83"/>
      <c r="C17" s="84"/>
      <c r="D17" s="84"/>
      <c r="E17" s="84"/>
      <c r="F17" s="84"/>
      <c r="G17" s="84"/>
      <c r="H17" s="84"/>
      <c r="I17" s="84"/>
      <c r="J17" s="84"/>
      <c r="K17" s="84"/>
      <c r="L17" s="84"/>
      <c r="M17" s="84"/>
      <c r="N17" s="84"/>
      <c r="O17" s="84"/>
      <c r="P17" s="84"/>
      <c r="Q17" s="84"/>
      <c r="R17" s="84"/>
      <c r="S17" s="85"/>
    </row>
    <row r="18" spans="2:19" x14ac:dyDescent="0.2">
      <c r="B18" s="243" t="s">
        <v>62</v>
      </c>
      <c r="C18" s="244"/>
      <c r="D18" s="244"/>
      <c r="E18" s="244"/>
      <c r="F18" s="244"/>
      <c r="G18" s="244"/>
      <c r="H18" s="244"/>
      <c r="I18" s="244"/>
      <c r="J18" s="244"/>
      <c r="K18" s="244"/>
      <c r="L18" s="244"/>
      <c r="M18" s="244"/>
      <c r="N18" s="244"/>
      <c r="O18" s="244"/>
      <c r="P18" s="244"/>
      <c r="Q18" s="244"/>
      <c r="R18" s="244"/>
      <c r="S18" s="245"/>
    </row>
    <row r="19" spans="2:19" ht="16.8" thickBot="1" x14ac:dyDescent="0.25">
      <c r="B19" s="90"/>
      <c r="C19" s="91"/>
      <c r="D19" s="91"/>
      <c r="E19" s="91"/>
      <c r="F19" s="91"/>
      <c r="G19" s="91"/>
      <c r="H19" s="91"/>
      <c r="I19" s="91"/>
      <c r="J19" s="91"/>
      <c r="K19" s="91"/>
      <c r="L19" s="91"/>
      <c r="M19" s="91"/>
      <c r="N19" s="91"/>
      <c r="O19" s="91"/>
      <c r="P19" s="91"/>
      <c r="Q19" s="91"/>
      <c r="R19" s="91"/>
      <c r="S19" s="92"/>
    </row>
    <row r="20" spans="2:19" ht="16.8" thickBot="1" x14ac:dyDescent="0.25">
      <c r="B20" s="67"/>
      <c r="C20" s="67"/>
      <c r="D20" s="67"/>
      <c r="E20" s="67"/>
      <c r="F20" s="67"/>
      <c r="G20" s="67"/>
      <c r="H20" s="67"/>
      <c r="I20" s="67"/>
      <c r="J20" s="67"/>
      <c r="K20" s="67"/>
      <c r="L20" s="67"/>
      <c r="M20" s="67"/>
      <c r="N20" s="67"/>
      <c r="O20" s="67"/>
      <c r="P20" s="67"/>
      <c r="Q20" s="67"/>
      <c r="R20" s="67"/>
      <c r="S20" s="67"/>
    </row>
    <row r="21" spans="2:19" x14ac:dyDescent="0.2">
      <c r="B21" s="222" t="s">
        <v>34</v>
      </c>
      <c r="C21" s="223"/>
      <c r="D21" s="223"/>
      <c r="E21" s="223"/>
      <c r="F21" s="223"/>
      <c r="G21" s="223"/>
      <c r="H21" s="223"/>
      <c r="I21" s="223"/>
      <c r="J21" s="223"/>
      <c r="K21" s="223"/>
      <c r="L21" s="223"/>
      <c r="M21" s="223"/>
      <c r="N21" s="223"/>
      <c r="O21" s="223"/>
      <c r="P21" s="223"/>
      <c r="Q21" s="223"/>
      <c r="R21" s="223"/>
      <c r="S21" s="224"/>
    </row>
    <row r="22" spans="2:19" x14ac:dyDescent="0.2">
      <c r="B22" s="231" t="s">
        <v>41</v>
      </c>
      <c r="C22" s="232"/>
      <c r="D22" s="232"/>
      <c r="E22" s="232"/>
      <c r="F22" s="232"/>
      <c r="G22" s="232"/>
      <c r="H22" s="232"/>
      <c r="I22" s="232"/>
      <c r="J22" s="232"/>
      <c r="K22" s="232"/>
      <c r="L22" s="232"/>
      <c r="M22" s="232"/>
      <c r="N22" s="232"/>
      <c r="O22" s="232"/>
      <c r="P22" s="232"/>
      <c r="Q22" s="232"/>
      <c r="R22" s="232"/>
      <c r="S22" s="233"/>
    </row>
    <row r="23" spans="2:19" x14ac:dyDescent="0.2">
      <c r="B23" s="231" t="s">
        <v>84</v>
      </c>
      <c r="C23" s="232"/>
      <c r="D23" s="232"/>
      <c r="E23" s="232"/>
      <c r="F23" s="232"/>
      <c r="G23" s="232"/>
      <c r="H23" s="232"/>
      <c r="I23" s="232"/>
      <c r="J23" s="232"/>
      <c r="K23" s="232"/>
      <c r="L23" s="232"/>
      <c r="M23" s="232"/>
      <c r="N23" s="232"/>
      <c r="O23" s="232"/>
      <c r="P23" s="232"/>
      <c r="Q23" s="232"/>
      <c r="R23" s="232"/>
      <c r="S23" s="233"/>
    </row>
    <row r="24" spans="2:19" x14ac:dyDescent="0.2">
      <c r="B24" s="231" t="s">
        <v>57</v>
      </c>
      <c r="C24" s="232"/>
      <c r="D24" s="232"/>
      <c r="E24" s="232"/>
      <c r="F24" s="232"/>
      <c r="G24" s="232"/>
      <c r="H24" s="232"/>
      <c r="I24" s="232"/>
      <c r="J24" s="232"/>
      <c r="K24" s="232"/>
      <c r="L24" s="232"/>
      <c r="M24" s="232"/>
      <c r="N24" s="232"/>
      <c r="O24" s="232"/>
      <c r="P24" s="232"/>
      <c r="Q24" s="232"/>
      <c r="R24" s="232"/>
      <c r="S24" s="233"/>
    </row>
    <row r="25" spans="2:19" x14ac:dyDescent="0.2">
      <c r="B25" s="82"/>
      <c r="C25" s="69"/>
      <c r="D25" s="69"/>
      <c r="E25" s="69"/>
      <c r="F25" s="69"/>
      <c r="G25" s="69"/>
      <c r="H25" s="69"/>
      <c r="I25" s="69"/>
      <c r="J25" s="69"/>
      <c r="K25" s="69"/>
      <c r="L25" s="69"/>
      <c r="M25" s="69"/>
      <c r="N25" s="69"/>
      <c r="O25" s="69"/>
      <c r="P25" s="69"/>
      <c r="Q25" s="69"/>
      <c r="R25" s="69"/>
      <c r="S25" s="77"/>
    </row>
    <row r="26" spans="2:19" x14ac:dyDescent="0.2">
      <c r="B26" s="231" t="s">
        <v>42</v>
      </c>
      <c r="C26" s="232"/>
      <c r="D26" s="232"/>
      <c r="E26" s="232"/>
      <c r="F26" s="232"/>
      <c r="G26" s="232"/>
      <c r="H26" s="232"/>
      <c r="I26" s="232"/>
      <c r="J26" s="232"/>
      <c r="K26" s="232"/>
      <c r="L26" s="232"/>
      <c r="M26" s="232"/>
      <c r="N26" s="232"/>
      <c r="O26" s="232"/>
      <c r="P26" s="232"/>
      <c r="Q26" s="232"/>
      <c r="R26" s="232"/>
      <c r="S26" s="233"/>
    </row>
    <row r="27" spans="2:19" x14ac:dyDescent="0.2">
      <c r="B27" s="225" t="s">
        <v>80</v>
      </c>
      <c r="C27" s="226"/>
      <c r="D27" s="226"/>
      <c r="E27" s="226"/>
      <c r="F27" s="226"/>
      <c r="G27" s="226"/>
      <c r="H27" s="226"/>
      <c r="I27" s="226"/>
      <c r="J27" s="226"/>
      <c r="K27" s="226"/>
      <c r="L27" s="226"/>
      <c r="M27" s="226"/>
      <c r="N27" s="226"/>
      <c r="O27" s="226"/>
      <c r="P27" s="226"/>
      <c r="Q27" s="226"/>
      <c r="R27" s="226"/>
      <c r="S27" s="227"/>
    </row>
    <row r="28" spans="2:19" x14ac:dyDescent="0.2">
      <c r="B28" s="86"/>
      <c r="C28" s="69"/>
      <c r="D28" s="69"/>
      <c r="E28" s="69"/>
      <c r="F28" s="69"/>
      <c r="G28" s="69"/>
      <c r="H28" s="69"/>
      <c r="I28" s="69"/>
      <c r="J28" s="69"/>
      <c r="K28" s="69"/>
      <c r="L28" s="69"/>
      <c r="M28" s="69"/>
      <c r="N28" s="69"/>
      <c r="O28" s="69"/>
      <c r="P28" s="69"/>
      <c r="Q28" s="69"/>
      <c r="R28" s="69"/>
      <c r="S28" s="77"/>
    </row>
    <row r="29" spans="2:19" x14ac:dyDescent="0.2">
      <c r="B29" s="231" t="s">
        <v>40</v>
      </c>
      <c r="C29" s="232"/>
      <c r="D29" s="232"/>
      <c r="E29" s="232"/>
      <c r="F29" s="232"/>
      <c r="G29" s="232"/>
      <c r="H29" s="232"/>
      <c r="I29" s="232"/>
      <c r="J29" s="232"/>
      <c r="K29" s="232"/>
      <c r="L29" s="232"/>
      <c r="M29" s="232"/>
      <c r="N29" s="232"/>
      <c r="O29" s="232"/>
      <c r="P29" s="232"/>
      <c r="Q29" s="232"/>
      <c r="R29" s="232"/>
      <c r="S29" s="233"/>
    </row>
    <row r="30" spans="2:19" x14ac:dyDescent="0.2">
      <c r="B30" s="83"/>
      <c r="C30" s="84"/>
      <c r="D30" s="84"/>
      <c r="E30" s="84"/>
      <c r="F30" s="84"/>
      <c r="G30" s="84"/>
      <c r="H30" s="84"/>
      <c r="I30" s="84"/>
      <c r="J30" s="84"/>
      <c r="K30" s="84"/>
      <c r="L30" s="84"/>
      <c r="M30" s="84"/>
      <c r="N30" s="84"/>
      <c r="O30" s="84"/>
      <c r="P30" s="84"/>
      <c r="Q30" s="84"/>
      <c r="R30" s="84"/>
      <c r="S30" s="85"/>
    </row>
    <row r="31" spans="2:19" ht="23.4" x14ac:dyDescent="0.2">
      <c r="B31" s="228" t="s">
        <v>82</v>
      </c>
      <c r="C31" s="229"/>
      <c r="D31" s="229"/>
      <c r="E31" s="229"/>
      <c r="F31" s="229"/>
      <c r="G31" s="229"/>
      <c r="H31" s="229"/>
      <c r="I31" s="229"/>
      <c r="J31" s="229"/>
      <c r="K31" s="229"/>
      <c r="L31" s="229"/>
      <c r="M31" s="229"/>
      <c r="N31" s="229"/>
      <c r="O31" s="229"/>
      <c r="P31" s="229"/>
      <c r="Q31" s="229"/>
      <c r="R31" s="229"/>
      <c r="S31" s="230"/>
    </row>
    <row r="32" spans="2:19" ht="17.25" customHeight="1" x14ac:dyDescent="0.2">
      <c r="B32" s="87"/>
      <c r="C32" s="88"/>
      <c r="D32" s="88"/>
      <c r="E32" s="88"/>
      <c r="F32" s="88"/>
      <c r="G32" s="88"/>
      <c r="H32" s="88"/>
      <c r="I32" s="88"/>
      <c r="J32" s="88"/>
      <c r="K32" s="88"/>
      <c r="L32" s="88"/>
      <c r="M32" s="88"/>
      <c r="N32" s="88"/>
      <c r="O32" s="88"/>
      <c r="P32" s="88"/>
      <c r="Q32" s="88"/>
      <c r="R32" s="88"/>
      <c r="S32" s="89"/>
    </row>
    <row r="33" spans="2:19" x14ac:dyDescent="0.2">
      <c r="B33" s="225" t="s">
        <v>45</v>
      </c>
      <c r="C33" s="226"/>
      <c r="D33" s="226"/>
      <c r="E33" s="226"/>
      <c r="F33" s="226"/>
      <c r="G33" s="226"/>
      <c r="H33" s="226"/>
      <c r="I33" s="226"/>
      <c r="J33" s="226"/>
      <c r="K33" s="226"/>
      <c r="L33" s="226"/>
      <c r="M33" s="226"/>
      <c r="N33" s="226"/>
      <c r="O33" s="226"/>
      <c r="P33" s="226"/>
      <c r="Q33" s="226"/>
      <c r="R33" s="226"/>
      <c r="S33" s="227"/>
    </row>
    <row r="34" spans="2:19" x14ac:dyDescent="0.2">
      <c r="B34" s="225" t="s">
        <v>43</v>
      </c>
      <c r="C34" s="226"/>
      <c r="D34" s="226"/>
      <c r="E34" s="226"/>
      <c r="F34" s="226"/>
      <c r="G34" s="226"/>
      <c r="H34" s="226"/>
      <c r="I34" s="226"/>
      <c r="J34" s="226"/>
      <c r="K34" s="226"/>
      <c r="L34" s="226"/>
      <c r="M34" s="226"/>
      <c r="N34" s="226"/>
      <c r="O34" s="226"/>
      <c r="P34" s="226"/>
      <c r="Q34" s="226"/>
      <c r="R34" s="226"/>
      <c r="S34" s="227"/>
    </row>
    <row r="35" spans="2:19" x14ac:dyDescent="0.2">
      <c r="B35" s="225" t="s">
        <v>44</v>
      </c>
      <c r="C35" s="226"/>
      <c r="D35" s="226"/>
      <c r="E35" s="226"/>
      <c r="F35" s="226"/>
      <c r="G35" s="226"/>
      <c r="H35" s="226"/>
      <c r="I35" s="226"/>
      <c r="J35" s="226"/>
      <c r="K35" s="226"/>
      <c r="L35" s="226"/>
      <c r="M35" s="226"/>
      <c r="N35" s="226"/>
      <c r="O35" s="226"/>
      <c r="P35" s="226"/>
      <c r="Q35" s="226"/>
      <c r="R35" s="226"/>
      <c r="S35" s="227"/>
    </row>
    <row r="36" spans="2:19" ht="16.8" thickBot="1" x14ac:dyDescent="0.25">
      <c r="B36" s="90"/>
      <c r="C36" s="91"/>
      <c r="D36" s="91"/>
      <c r="E36" s="91"/>
      <c r="F36" s="91"/>
      <c r="G36" s="91"/>
      <c r="H36" s="91"/>
      <c r="I36" s="91"/>
      <c r="J36" s="91"/>
      <c r="K36" s="91"/>
      <c r="L36" s="91"/>
      <c r="M36" s="91"/>
      <c r="N36" s="91"/>
      <c r="O36" s="91"/>
      <c r="P36" s="91"/>
      <c r="Q36" s="91"/>
      <c r="R36" s="91"/>
      <c r="S36" s="92"/>
    </row>
  </sheetData>
  <sheetProtection password="CEFB" sheet="1" objects="1" scenarios="1"/>
  <mergeCells count="19">
    <mergeCell ref="B3:S3"/>
    <mergeCell ref="B8:S8"/>
    <mergeCell ref="B13:S13"/>
    <mergeCell ref="B18:S18"/>
    <mergeCell ref="B15:S15"/>
    <mergeCell ref="B16:S16"/>
    <mergeCell ref="B10:S10"/>
    <mergeCell ref="B11:S11"/>
    <mergeCell ref="B21:S21"/>
    <mergeCell ref="B35:S35"/>
    <mergeCell ref="B31:S31"/>
    <mergeCell ref="B29:S29"/>
    <mergeCell ref="B27:S27"/>
    <mergeCell ref="B22:S22"/>
    <mergeCell ref="B26:S26"/>
    <mergeCell ref="B24:S24"/>
    <mergeCell ref="B23:S23"/>
    <mergeCell ref="B33:S33"/>
    <mergeCell ref="B34:S34"/>
  </mergeCells>
  <phoneticPr fontId="4"/>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63"/>
  <sheetViews>
    <sheetView zoomScaleNormal="100" workbookViewId="0">
      <pane ySplit="8" topLeftCell="A9" activePane="bottomLeft" state="frozen"/>
      <selection pane="bottomLeft" activeCell="A8" sqref="A8"/>
    </sheetView>
  </sheetViews>
  <sheetFormatPr defaultColWidth="11.77734375" defaultRowHeight="15" customHeight="1" x14ac:dyDescent="0.2"/>
  <cols>
    <col min="1" max="1" width="4.21875" style="1" customWidth="1"/>
    <col min="2" max="2" width="11.77734375" style="1" customWidth="1"/>
    <col min="3" max="3" width="8.33203125" style="1" customWidth="1"/>
    <col min="4" max="4" width="13.33203125" style="1" customWidth="1"/>
    <col min="5" max="5" width="13.33203125" style="118" customWidth="1"/>
    <col min="6" max="6" width="4.33203125" customWidth="1"/>
    <col min="7" max="7" width="5" customWidth="1"/>
    <col min="8" max="9" width="4.33203125" customWidth="1"/>
    <col min="10" max="10" width="11.77734375" style="1" customWidth="1"/>
    <col min="11" max="11" width="8.33203125" style="1" customWidth="1"/>
    <col min="12" max="13" width="13.33203125" style="1" customWidth="1"/>
    <col min="14" max="16" width="4.88671875" customWidth="1"/>
  </cols>
  <sheetData>
    <row r="1" spans="1:19" ht="24" customHeight="1" x14ac:dyDescent="0.2">
      <c r="A1" s="251" t="s">
        <v>81</v>
      </c>
      <c r="B1" s="251"/>
      <c r="C1" s="251"/>
      <c r="D1" s="251"/>
      <c r="E1" s="251"/>
      <c r="F1" s="251"/>
      <c r="G1" s="251"/>
      <c r="H1" s="251"/>
      <c r="I1" s="251"/>
      <c r="J1" s="251"/>
      <c r="K1" s="251"/>
      <c r="L1" s="251"/>
      <c r="M1" s="251"/>
      <c r="N1" s="251"/>
      <c r="O1" s="251"/>
      <c r="P1" s="251"/>
      <c r="R1" s="212">
        <v>100</v>
      </c>
      <c r="S1" s="212">
        <v>100</v>
      </c>
    </row>
    <row r="2" spans="1:19" ht="15" customHeight="1" x14ac:dyDescent="0.2">
      <c r="A2" s="249" t="s">
        <v>66</v>
      </c>
      <c r="B2" s="249"/>
      <c r="C2" s="249"/>
      <c r="D2" s="249"/>
      <c r="E2" s="249"/>
      <c r="F2" s="249"/>
      <c r="G2" s="249"/>
      <c r="H2" s="249"/>
      <c r="I2" s="249"/>
      <c r="J2" s="249"/>
      <c r="K2" s="249"/>
      <c r="L2" s="249"/>
      <c r="M2" s="249"/>
      <c r="N2" s="249"/>
      <c r="O2" s="249"/>
      <c r="P2" s="249"/>
      <c r="R2" s="212">
        <v>400</v>
      </c>
      <c r="S2" s="212">
        <v>400</v>
      </c>
    </row>
    <row r="3" spans="1:19" ht="20.399999999999999" customHeight="1" x14ac:dyDescent="0.2">
      <c r="A3" s="141"/>
      <c r="B3" s="141"/>
      <c r="C3" s="141"/>
      <c r="D3" s="141"/>
      <c r="E3" s="141"/>
      <c r="F3" s="141"/>
      <c r="G3" s="141"/>
      <c r="H3" s="141"/>
      <c r="I3" s="141"/>
      <c r="J3" s="141"/>
      <c r="K3" s="141"/>
      <c r="L3" s="141"/>
      <c r="M3" s="141"/>
      <c r="N3" s="141"/>
      <c r="O3" s="141"/>
      <c r="P3" s="141"/>
      <c r="R3" s="212">
        <v>1500</v>
      </c>
      <c r="S3" s="212">
        <v>800</v>
      </c>
    </row>
    <row r="4" spans="1:19" ht="16.8" customHeight="1" x14ac:dyDescent="0.2">
      <c r="A4" s="249" t="s">
        <v>63</v>
      </c>
      <c r="B4" s="249"/>
      <c r="C4" s="249"/>
      <c r="D4" s="249"/>
      <c r="E4" s="249"/>
      <c r="F4" s="249"/>
      <c r="G4" s="249"/>
      <c r="H4" s="249"/>
      <c r="I4" s="249"/>
      <c r="J4" s="249"/>
      <c r="K4" s="249"/>
      <c r="L4" s="249"/>
      <c r="M4" s="249"/>
      <c r="N4" s="249"/>
      <c r="O4" s="249"/>
      <c r="P4" s="141"/>
      <c r="R4" s="212">
        <v>5000</v>
      </c>
      <c r="S4" s="212">
        <v>3000</v>
      </c>
    </row>
    <row r="5" spans="1:19" ht="15" customHeight="1" x14ac:dyDescent="0.2">
      <c r="A5" s="249" t="s">
        <v>64</v>
      </c>
      <c r="B5" s="249"/>
      <c r="C5" s="249"/>
      <c r="D5" s="249"/>
      <c r="E5" s="249"/>
      <c r="F5" s="249"/>
      <c r="G5" s="249"/>
      <c r="H5" s="249"/>
      <c r="I5" s="249"/>
      <c r="J5" s="249"/>
      <c r="K5" s="249"/>
      <c r="L5" s="249"/>
      <c r="M5" s="249"/>
      <c r="N5" s="249"/>
      <c r="O5" s="249"/>
      <c r="P5" s="27"/>
      <c r="R5" s="212" t="s">
        <v>69</v>
      </c>
      <c r="S5" s="212" t="s">
        <v>76</v>
      </c>
    </row>
    <row r="6" spans="1:19" ht="16.2" customHeight="1" x14ac:dyDescent="0.2">
      <c r="A6" s="249"/>
      <c r="B6" s="249"/>
      <c r="C6" s="249"/>
      <c r="D6" s="249"/>
      <c r="E6" s="249"/>
      <c r="F6" s="249"/>
      <c r="G6" s="249"/>
      <c r="H6" s="249"/>
      <c r="I6" s="249"/>
      <c r="J6" s="249"/>
      <c r="K6" s="249"/>
      <c r="L6" s="249"/>
      <c r="M6" s="249"/>
      <c r="N6" s="249"/>
      <c r="O6" s="249"/>
      <c r="R6" s="212" t="s">
        <v>70</v>
      </c>
      <c r="S6" s="212" t="s">
        <v>70</v>
      </c>
    </row>
    <row r="7" spans="1:19" ht="21" customHeight="1" x14ac:dyDescent="0.2">
      <c r="A7" s="250" t="s">
        <v>85</v>
      </c>
      <c r="B7" s="250"/>
      <c r="C7" s="250"/>
      <c r="D7" s="250"/>
      <c r="E7" s="250"/>
      <c r="F7" s="250"/>
      <c r="G7" s="250"/>
      <c r="H7" s="250"/>
      <c r="I7" s="250"/>
      <c r="J7" s="250"/>
      <c r="K7" s="250"/>
      <c r="L7" s="250"/>
      <c r="M7" s="250"/>
      <c r="N7" s="250"/>
      <c r="O7" s="250"/>
      <c r="R7" s="212" t="s">
        <v>71</v>
      </c>
      <c r="S7" s="212"/>
    </row>
    <row r="8" spans="1:19" ht="12.6" customHeight="1" x14ac:dyDescent="0.2">
      <c r="A8" s="4"/>
      <c r="B8" s="5"/>
      <c r="C8" s="5"/>
      <c r="D8" s="124"/>
      <c r="E8" s="5"/>
      <c r="F8" s="5"/>
      <c r="G8" s="5"/>
      <c r="H8" s="5"/>
      <c r="I8" s="5"/>
      <c r="J8" s="5"/>
      <c r="K8" s="5"/>
      <c r="L8" s="5"/>
      <c r="M8" s="5"/>
      <c r="R8" s="212" t="s">
        <v>65</v>
      </c>
      <c r="S8" s="212" t="s">
        <v>65</v>
      </c>
    </row>
    <row r="9" spans="1:19" ht="21" customHeight="1" x14ac:dyDescent="0.2">
      <c r="A9" s="138"/>
      <c r="B9" s="138" t="s">
        <v>53</v>
      </c>
      <c r="C9" s="2"/>
      <c r="D9" s="2"/>
      <c r="E9" s="2"/>
      <c r="F9" s="2"/>
      <c r="G9" s="2"/>
      <c r="H9" s="2"/>
      <c r="I9" s="143"/>
      <c r="J9" s="143" t="s">
        <v>54</v>
      </c>
      <c r="K9"/>
      <c r="L9"/>
      <c r="M9"/>
      <c r="R9" s="212" t="s">
        <v>72</v>
      </c>
      <c r="S9" s="212" t="s">
        <v>72</v>
      </c>
    </row>
    <row r="10" spans="1:19" ht="15" customHeight="1" thickBot="1" x14ac:dyDescent="0.25">
      <c r="A10" s="6"/>
      <c r="B10" s="1" t="s">
        <v>48</v>
      </c>
      <c r="C10" s="1" t="s">
        <v>1</v>
      </c>
      <c r="D10" s="1" t="s">
        <v>51</v>
      </c>
      <c r="E10" s="118" t="s">
        <v>52</v>
      </c>
      <c r="F10" s="94" t="s">
        <v>49</v>
      </c>
      <c r="G10" s="94" t="s">
        <v>50</v>
      </c>
      <c r="H10" s="94"/>
      <c r="J10" s="118" t="s">
        <v>48</v>
      </c>
      <c r="K10" s="118" t="s">
        <v>1</v>
      </c>
      <c r="L10" s="118" t="s">
        <v>51</v>
      </c>
      <c r="M10" s="118" t="s">
        <v>52</v>
      </c>
      <c r="N10" s="94" t="s">
        <v>49</v>
      </c>
      <c r="O10" s="94" t="s">
        <v>50</v>
      </c>
      <c r="P10" s="94"/>
      <c r="R10" s="212" t="s">
        <v>75</v>
      </c>
      <c r="S10" s="212" t="s">
        <v>75</v>
      </c>
    </row>
    <row r="11" spans="1:19" ht="15" customHeight="1" x14ac:dyDescent="0.2">
      <c r="A11" s="65"/>
      <c r="B11" s="125"/>
      <c r="C11" s="126"/>
      <c r="D11" s="127"/>
      <c r="E11" s="128"/>
      <c r="F11" s="144" t="str">
        <f>IF(B11="","","千葉")</f>
        <v/>
      </c>
      <c r="G11" s="144" t="str">
        <f>IF(B11="","",'市選手権　参加申込書男子'!$C$9)</f>
        <v/>
      </c>
      <c r="H11" s="214"/>
      <c r="I11" s="142"/>
      <c r="J11" s="145"/>
      <c r="K11" s="186"/>
      <c r="L11" s="126"/>
      <c r="M11" s="146"/>
      <c r="N11" s="96" t="str">
        <f>IF(J11="","","千葉")</f>
        <v/>
      </c>
      <c r="O11" s="96" t="str">
        <f>IF(J11="","",'市選手権　参加申込書女子'!$C$9)</f>
        <v/>
      </c>
      <c r="P11" s="122"/>
      <c r="R11" s="212" t="s">
        <v>73</v>
      </c>
      <c r="S11" s="212" t="s">
        <v>73</v>
      </c>
    </row>
    <row r="12" spans="1:19" ht="15" customHeight="1" x14ac:dyDescent="0.2">
      <c r="A12" s="65"/>
      <c r="B12" s="129"/>
      <c r="C12" s="119"/>
      <c r="D12" s="120"/>
      <c r="E12" s="130"/>
      <c r="F12" s="144" t="str">
        <f t="shared" ref="F12:F58" si="0">IF(B12="","","千葉")</f>
        <v/>
      </c>
      <c r="G12" s="144" t="str">
        <f>IF(B12="","",'市選手権　参加申込書男子'!$C$9)</f>
        <v/>
      </c>
      <c r="H12" s="214"/>
      <c r="I12" s="142"/>
      <c r="J12" s="63"/>
      <c r="K12" s="187"/>
      <c r="L12" s="119"/>
      <c r="M12" s="147"/>
      <c r="N12" s="96" t="str">
        <f t="shared" ref="N12:N62" si="1">IF(J12="","","千葉")</f>
        <v/>
      </c>
      <c r="O12" s="96" t="str">
        <f>IF(J12="","",'市選手権　参加申込書女子'!$C$9)</f>
        <v/>
      </c>
      <c r="P12" s="122"/>
      <c r="R12" s="212" t="s">
        <v>74</v>
      </c>
      <c r="S12" s="212" t="s">
        <v>74</v>
      </c>
    </row>
    <row r="13" spans="1:19" ht="15" customHeight="1" x14ac:dyDescent="0.2">
      <c r="A13" s="65"/>
      <c r="B13" s="129"/>
      <c r="C13" s="119"/>
      <c r="D13" s="120"/>
      <c r="E13" s="130"/>
      <c r="F13" s="144" t="str">
        <f t="shared" si="0"/>
        <v/>
      </c>
      <c r="G13" s="144" t="str">
        <f>IF(B13="","",'市選手権　参加申込書男子'!$C$9)</f>
        <v/>
      </c>
      <c r="H13" s="214"/>
      <c r="I13" s="142"/>
      <c r="J13" s="63"/>
      <c r="K13" s="187"/>
      <c r="L13" s="119"/>
      <c r="M13" s="147"/>
      <c r="N13" s="96" t="str">
        <f t="shared" si="1"/>
        <v/>
      </c>
      <c r="O13" s="96" t="str">
        <f>IF(J13="","",'市選手権　参加申込書女子'!$C$9)</f>
        <v/>
      </c>
      <c r="P13" s="122"/>
    </row>
    <row r="14" spans="1:19" ht="15" customHeight="1" x14ac:dyDescent="0.2">
      <c r="A14" s="65"/>
      <c r="B14" s="129"/>
      <c r="C14" s="119"/>
      <c r="D14" s="120"/>
      <c r="E14" s="130"/>
      <c r="F14" s="144" t="str">
        <f t="shared" si="0"/>
        <v/>
      </c>
      <c r="G14" s="144" t="str">
        <f>IF(B14="","",'市選手権　参加申込書男子'!$C$9)</f>
        <v/>
      </c>
      <c r="H14" s="214"/>
      <c r="I14" s="142"/>
      <c r="J14" s="63"/>
      <c r="K14" s="189"/>
      <c r="L14" s="119"/>
      <c r="M14" s="147"/>
      <c r="N14" s="96" t="str">
        <f t="shared" si="1"/>
        <v/>
      </c>
      <c r="O14" s="96" t="str">
        <f>IF(J14="","",'市選手権　参加申込書女子'!$C$9)</f>
        <v/>
      </c>
      <c r="P14" s="122"/>
    </row>
    <row r="15" spans="1:19" ht="15" customHeight="1" x14ac:dyDescent="0.2">
      <c r="A15" s="65"/>
      <c r="B15" s="129"/>
      <c r="C15" s="119"/>
      <c r="D15" s="120"/>
      <c r="E15" s="130"/>
      <c r="F15" s="144" t="str">
        <f t="shared" si="0"/>
        <v/>
      </c>
      <c r="G15" s="144" t="str">
        <f>IF(B15="","",'市選手権　参加申込書男子'!$C$9)</f>
        <v/>
      </c>
      <c r="H15" s="214"/>
      <c r="I15" s="142"/>
      <c r="J15" s="148"/>
      <c r="K15" s="189"/>
      <c r="L15" s="119"/>
      <c r="M15" s="147"/>
      <c r="N15" s="96" t="str">
        <f t="shared" si="1"/>
        <v/>
      </c>
      <c r="O15" s="96" t="str">
        <f>IF(J15="","",'市選手権　参加申込書女子'!$C$9)</f>
        <v/>
      </c>
      <c r="P15" s="122"/>
    </row>
    <row r="16" spans="1:19" ht="15" customHeight="1" x14ac:dyDescent="0.2">
      <c r="A16" s="65"/>
      <c r="B16" s="129"/>
      <c r="C16" s="119"/>
      <c r="D16" s="120"/>
      <c r="E16" s="130"/>
      <c r="F16" s="144" t="str">
        <f t="shared" si="0"/>
        <v/>
      </c>
      <c r="G16" s="144" t="str">
        <f>IF(B16="","",'市選手権　参加申込書男子'!$C$9)</f>
        <v/>
      </c>
      <c r="H16" s="214"/>
      <c r="I16" s="142"/>
      <c r="J16" s="148"/>
      <c r="K16" s="189"/>
      <c r="L16" s="119"/>
      <c r="M16" s="147"/>
      <c r="N16" s="96" t="str">
        <f t="shared" si="1"/>
        <v/>
      </c>
      <c r="O16" s="96" t="str">
        <f>IF(J16="","",'市選手権　参加申込書女子'!$C$9)</f>
        <v/>
      </c>
      <c r="P16" s="122"/>
    </row>
    <row r="17" spans="1:16" ht="15" customHeight="1" x14ac:dyDescent="0.2">
      <c r="A17" s="65"/>
      <c r="B17" s="129"/>
      <c r="C17" s="119"/>
      <c r="D17" s="120"/>
      <c r="E17" s="130"/>
      <c r="F17" s="144" t="str">
        <f t="shared" si="0"/>
        <v/>
      </c>
      <c r="G17" s="144" t="str">
        <f>IF(B17="","",'市選手権　参加申込書男子'!$C$9)</f>
        <v/>
      </c>
      <c r="H17" s="214"/>
      <c r="I17" s="142"/>
      <c r="J17" s="148"/>
      <c r="K17" s="189"/>
      <c r="L17" s="119"/>
      <c r="M17" s="147"/>
      <c r="N17" s="96" t="str">
        <f t="shared" si="1"/>
        <v/>
      </c>
      <c r="O17" s="96" t="str">
        <f>IF(J17="","",'市選手権　参加申込書女子'!$C$9)</f>
        <v/>
      </c>
      <c r="P17" s="122"/>
    </row>
    <row r="18" spans="1:16" ht="15" customHeight="1" x14ac:dyDescent="0.2">
      <c r="A18" s="65"/>
      <c r="B18" s="129"/>
      <c r="C18" s="119"/>
      <c r="D18" s="120"/>
      <c r="E18" s="130"/>
      <c r="F18" s="144" t="str">
        <f t="shared" si="0"/>
        <v/>
      </c>
      <c r="G18" s="144" t="str">
        <f>IF(B18="","",'市選手権　参加申込書男子'!$C$9)</f>
        <v/>
      </c>
      <c r="H18" s="214"/>
      <c r="I18" s="142"/>
      <c r="J18" s="148"/>
      <c r="K18" s="189"/>
      <c r="L18" s="119"/>
      <c r="M18" s="147"/>
      <c r="N18" s="96" t="str">
        <f t="shared" si="1"/>
        <v/>
      </c>
      <c r="O18" s="96" t="str">
        <f>IF(J18="","",'市選手権　参加申込書女子'!$C$9)</f>
        <v/>
      </c>
      <c r="P18" s="122"/>
    </row>
    <row r="19" spans="1:16" ht="15" customHeight="1" x14ac:dyDescent="0.2">
      <c r="A19" s="65"/>
      <c r="B19" s="129"/>
      <c r="C19" s="119"/>
      <c r="D19" s="120"/>
      <c r="E19" s="130"/>
      <c r="F19" s="144" t="str">
        <f t="shared" si="0"/>
        <v/>
      </c>
      <c r="G19" s="144" t="str">
        <f>IF(B19="","",'市選手権　参加申込書男子'!$C$9)</f>
        <v/>
      </c>
      <c r="H19" s="214"/>
      <c r="I19" s="142"/>
      <c r="J19" s="148"/>
      <c r="K19" s="189"/>
      <c r="L19" s="119"/>
      <c r="M19" s="147"/>
      <c r="N19" s="96" t="str">
        <f t="shared" si="1"/>
        <v/>
      </c>
      <c r="O19" s="96" t="str">
        <f>IF(J19="","",'市選手権　参加申込書女子'!$C$9)</f>
        <v/>
      </c>
      <c r="P19" s="122"/>
    </row>
    <row r="20" spans="1:16" ht="15" customHeight="1" x14ac:dyDescent="0.2">
      <c r="A20" s="65"/>
      <c r="B20" s="129"/>
      <c r="C20" s="119"/>
      <c r="D20" s="120"/>
      <c r="E20" s="130"/>
      <c r="F20" s="144" t="str">
        <f t="shared" si="0"/>
        <v/>
      </c>
      <c r="G20" s="144" t="str">
        <f>IF(B20="","",'市選手権　参加申込書男子'!$C$9)</f>
        <v/>
      </c>
      <c r="H20" s="214"/>
      <c r="I20" s="142"/>
      <c r="J20" s="148"/>
      <c r="K20" s="189"/>
      <c r="L20" s="119"/>
      <c r="M20" s="147"/>
      <c r="N20" s="96" t="str">
        <f t="shared" si="1"/>
        <v/>
      </c>
      <c r="O20" s="96" t="str">
        <f>IF(J20="","",'市選手権　参加申込書女子'!$C$9)</f>
        <v/>
      </c>
      <c r="P20" s="122"/>
    </row>
    <row r="21" spans="1:16" ht="15" customHeight="1" x14ac:dyDescent="0.2">
      <c r="A21" s="65"/>
      <c r="B21" s="129"/>
      <c r="C21" s="119"/>
      <c r="D21" s="120"/>
      <c r="E21" s="130"/>
      <c r="F21" s="144" t="str">
        <f t="shared" si="0"/>
        <v/>
      </c>
      <c r="G21" s="144" t="str">
        <f>IF(B21="","",'市選手権　参加申込書男子'!$C$9)</f>
        <v/>
      </c>
      <c r="H21" s="214"/>
      <c r="I21" s="142"/>
      <c r="J21" s="148"/>
      <c r="K21" s="189"/>
      <c r="L21" s="119"/>
      <c r="M21" s="147"/>
      <c r="N21" s="96" t="str">
        <f t="shared" si="1"/>
        <v/>
      </c>
      <c r="O21" s="96" t="str">
        <f>IF(J21="","",'市選手権　参加申込書女子'!$C$9)</f>
        <v/>
      </c>
      <c r="P21" s="122"/>
    </row>
    <row r="22" spans="1:16" ht="15" customHeight="1" x14ac:dyDescent="0.2">
      <c r="A22" s="65"/>
      <c r="B22" s="129"/>
      <c r="C22" s="119"/>
      <c r="D22" s="120"/>
      <c r="E22" s="130"/>
      <c r="F22" s="144" t="str">
        <f t="shared" si="0"/>
        <v/>
      </c>
      <c r="G22" s="144" t="str">
        <f>IF(B22="","",'市選手権　参加申込書男子'!$C$9)</f>
        <v/>
      </c>
      <c r="H22" s="214"/>
      <c r="I22" s="142"/>
      <c r="J22" s="148"/>
      <c r="K22" s="189"/>
      <c r="L22" s="119"/>
      <c r="M22" s="147"/>
      <c r="N22" s="96" t="str">
        <f t="shared" si="1"/>
        <v/>
      </c>
      <c r="O22" s="96" t="str">
        <f>IF(J22="","",'市選手権　参加申込書女子'!$C$9)</f>
        <v/>
      </c>
      <c r="P22" s="122"/>
    </row>
    <row r="23" spans="1:16" ht="15" customHeight="1" x14ac:dyDescent="0.2">
      <c r="A23" s="65"/>
      <c r="B23" s="129"/>
      <c r="C23" s="119"/>
      <c r="D23" s="120"/>
      <c r="E23" s="130"/>
      <c r="F23" s="144" t="str">
        <f t="shared" si="0"/>
        <v/>
      </c>
      <c r="G23" s="144" t="str">
        <f>IF(B23="","",'市選手権　参加申込書男子'!$C$9)</f>
        <v/>
      </c>
      <c r="H23" s="214"/>
      <c r="I23" s="142"/>
      <c r="J23" s="148"/>
      <c r="K23" s="189"/>
      <c r="L23" s="119"/>
      <c r="M23" s="147"/>
      <c r="N23" s="96" t="str">
        <f t="shared" si="1"/>
        <v/>
      </c>
      <c r="O23" s="96" t="str">
        <f>IF(J23="","",'市選手権　参加申込書女子'!$C$9)</f>
        <v/>
      </c>
      <c r="P23" s="122"/>
    </row>
    <row r="24" spans="1:16" ht="15" customHeight="1" x14ac:dyDescent="0.2">
      <c r="A24" s="65"/>
      <c r="B24" s="129"/>
      <c r="C24" s="119"/>
      <c r="D24" s="120"/>
      <c r="E24" s="130"/>
      <c r="F24" s="144" t="str">
        <f t="shared" si="0"/>
        <v/>
      </c>
      <c r="G24" s="144" t="str">
        <f>IF(B24="","",'市選手権　参加申込書男子'!$C$9)</f>
        <v/>
      </c>
      <c r="H24" s="214"/>
      <c r="I24" s="142"/>
      <c r="J24" s="148"/>
      <c r="K24" s="189"/>
      <c r="L24" s="119"/>
      <c r="M24" s="147"/>
      <c r="N24" s="96" t="str">
        <f t="shared" si="1"/>
        <v/>
      </c>
      <c r="O24" s="96" t="str">
        <f>IF(J24="","",'市選手権　参加申込書女子'!$C$9)</f>
        <v/>
      </c>
      <c r="P24" s="122"/>
    </row>
    <row r="25" spans="1:16" ht="15" customHeight="1" x14ac:dyDescent="0.2">
      <c r="A25" s="65"/>
      <c r="B25" s="129"/>
      <c r="C25" s="119"/>
      <c r="D25" s="120"/>
      <c r="E25" s="130"/>
      <c r="F25" s="144" t="str">
        <f t="shared" si="0"/>
        <v/>
      </c>
      <c r="G25" s="144" t="str">
        <f>IF(B25="","",'市選手権　参加申込書男子'!$C$9)</f>
        <v/>
      </c>
      <c r="H25" s="214"/>
      <c r="I25" s="142"/>
      <c r="J25" s="148"/>
      <c r="K25" s="189"/>
      <c r="L25" s="3"/>
      <c r="M25" s="147"/>
      <c r="N25" s="96" t="str">
        <f t="shared" si="1"/>
        <v/>
      </c>
      <c r="O25" s="96" t="str">
        <f>IF(J25="","",'市選手権　参加申込書女子'!$C$9)</f>
        <v/>
      </c>
      <c r="P25" s="122"/>
    </row>
    <row r="26" spans="1:16" ht="15" customHeight="1" x14ac:dyDescent="0.2">
      <c r="A26" s="65"/>
      <c r="B26" s="129"/>
      <c r="C26" s="119"/>
      <c r="D26" s="120"/>
      <c r="E26" s="130"/>
      <c r="F26" s="144" t="str">
        <f t="shared" si="0"/>
        <v/>
      </c>
      <c r="G26" s="144" t="str">
        <f>IF(B26="","",'市選手権　参加申込書男子'!$C$9)</f>
        <v/>
      </c>
      <c r="H26" s="214"/>
      <c r="I26" s="142"/>
      <c r="J26" s="148"/>
      <c r="K26" s="189"/>
      <c r="L26" s="3"/>
      <c r="M26" s="147"/>
      <c r="N26" s="96" t="str">
        <f t="shared" si="1"/>
        <v/>
      </c>
      <c r="O26" s="96" t="str">
        <f>IF(J26="","",'市選手権　参加申込書女子'!$C$9)</f>
        <v/>
      </c>
      <c r="P26" s="122"/>
    </row>
    <row r="27" spans="1:16" ht="15" customHeight="1" x14ac:dyDescent="0.2">
      <c r="A27" s="65"/>
      <c r="B27" s="129"/>
      <c r="C27" s="119"/>
      <c r="D27" s="120"/>
      <c r="E27" s="130"/>
      <c r="F27" s="144" t="str">
        <f t="shared" si="0"/>
        <v/>
      </c>
      <c r="G27" s="144" t="str">
        <f>IF(B27="","",'市選手権　参加申込書男子'!$C$9)</f>
        <v/>
      </c>
      <c r="H27" s="214"/>
      <c r="I27" s="142"/>
      <c r="J27" s="148"/>
      <c r="K27" s="189"/>
      <c r="L27" s="3"/>
      <c r="M27" s="147"/>
      <c r="N27" s="96" t="str">
        <f t="shared" si="1"/>
        <v/>
      </c>
      <c r="O27" s="96" t="str">
        <f>IF(J27="","",'市選手権　参加申込書女子'!$C$9)</f>
        <v/>
      </c>
      <c r="P27" s="122"/>
    </row>
    <row r="28" spans="1:16" ht="15" customHeight="1" x14ac:dyDescent="0.2">
      <c r="A28" s="65"/>
      <c r="B28" s="129"/>
      <c r="C28" s="119"/>
      <c r="D28" s="120"/>
      <c r="E28" s="130"/>
      <c r="F28" s="144" t="str">
        <f t="shared" si="0"/>
        <v/>
      </c>
      <c r="G28" s="144" t="str">
        <f>IF(B28="","",'市選手権　参加申込書男子'!$C$9)</f>
        <v/>
      </c>
      <c r="H28" s="214"/>
      <c r="I28" s="142"/>
      <c r="J28" s="148"/>
      <c r="K28" s="189"/>
      <c r="L28" s="3"/>
      <c r="M28" s="147"/>
      <c r="N28" s="96" t="str">
        <f t="shared" si="1"/>
        <v/>
      </c>
      <c r="O28" s="96" t="str">
        <f>IF(J28="","",'市選手権　参加申込書女子'!$C$9)</f>
        <v/>
      </c>
      <c r="P28" s="122"/>
    </row>
    <row r="29" spans="1:16" ht="15" customHeight="1" x14ac:dyDescent="0.2">
      <c r="A29" s="65"/>
      <c r="B29" s="129"/>
      <c r="C29" s="119"/>
      <c r="D29" s="120"/>
      <c r="E29" s="130"/>
      <c r="F29" s="144" t="str">
        <f t="shared" si="0"/>
        <v/>
      </c>
      <c r="G29" s="144" t="str">
        <f>IF(B29="","",'市選手権　参加申込書男子'!$C$9)</f>
        <v/>
      </c>
      <c r="H29" s="214"/>
      <c r="I29" s="142"/>
      <c r="J29" s="148"/>
      <c r="K29" s="189"/>
      <c r="L29" s="3"/>
      <c r="M29" s="147"/>
      <c r="N29" s="96" t="str">
        <f t="shared" si="1"/>
        <v/>
      </c>
      <c r="O29" s="96" t="str">
        <f>IF(J29="","",'市選手権　参加申込書女子'!$C$9)</f>
        <v/>
      </c>
      <c r="P29" s="122"/>
    </row>
    <row r="30" spans="1:16" ht="15" customHeight="1" x14ac:dyDescent="0.2">
      <c r="A30" s="65"/>
      <c r="B30" s="129"/>
      <c r="C30" s="119"/>
      <c r="D30" s="120"/>
      <c r="E30" s="130"/>
      <c r="F30" s="144" t="str">
        <f t="shared" si="0"/>
        <v/>
      </c>
      <c r="G30" s="144" t="str">
        <f>IF(B30="","",'市選手権　参加申込書男子'!$C$9)</f>
        <v/>
      </c>
      <c r="H30" s="214"/>
      <c r="I30" s="142"/>
      <c r="J30" s="148"/>
      <c r="K30" s="189"/>
      <c r="L30" s="3"/>
      <c r="M30" s="147"/>
      <c r="N30" s="96" t="str">
        <f t="shared" si="1"/>
        <v/>
      </c>
      <c r="O30" s="96" t="str">
        <f>IF(J30="","",'市選手権　参加申込書女子'!$C$9)</f>
        <v/>
      </c>
      <c r="P30" s="122"/>
    </row>
    <row r="31" spans="1:16" ht="15" customHeight="1" x14ac:dyDescent="0.2">
      <c r="A31" s="65"/>
      <c r="B31" s="131"/>
      <c r="C31" s="119"/>
      <c r="D31" s="120"/>
      <c r="E31" s="130"/>
      <c r="F31" s="144" t="str">
        <f t="shared" si="0"/>
        <v/>
      </c>
      <c r="G31" s="144" t="str">
        <f>IF(B31="","",'市選手権　参加申込書男子'!$C$9)</f>
        <v/>
      </c>
      <c r="H31" s="214"/>
      <c r="I31" s="142"/>
      <c r="J31" s="148"/>
      <c r="K31" s="189"/>
      <c r="L31" s="3"/>
      <c r="M31" s="147"/>
      <c r="N31" s="96" t="str">
        <f t="shared" si="1"/>
        <v/>
      </c>
      <c r="O31" s="96" t="str">
        <f>IF(J31="","",'市選手権　参加申込書女子'!$C$9)</f>
        <v/>
      </c>
      <c r="P31" s="122"/>
    </row>
    <row r="32" spans="1:16" ht="15" customHeight="1" x14ac:dyDescent="0.2">
      <c r="A32" s="65"/>
      <c r="B32" s="131"/>
      <c r="C32" s="119"/>
      <c r="D32" s="120"/>
      <c r="E32" s="132"/>
      <c r="F32" s="144" t="str">
        <f t="shared" si="0"/>
        <v/>
      </c>
      <c r="G32" s="144" t="str">
        <f>IF(B32="","",'市選手権　参加申込書男子'!$C$9)</f>
        <v/>
      </c>
      <c r="H32" s="214"/>
      <c r="I32" s="142"/>
      <c r="J32" s="148"/>
      <c r="K32" s="189"/>
      <c r="L32" s="119"/>
      <c r="M32" s="147"/>
      <c r="N32" s="96" t="str">
        <f t="shared" si="1"/>
        <v/>
      </c>
      <c r="O32" s="96" t="str">
        <f>IF(J32="","",'市選手権　参加申込書女子'!$C$9)</f>
        <v/>
      </c>
      <c r="P32" s="122"/>
    </row>
    <row r="33" spans="1:16" ht="15" customHeight="1" x14ac:dyDescent="0.2">
      <c r="A33" s="65"/>
      <c r="B33" s="131"/>
      <c r="C33" s="119"/>
      <c r="D33" s="120"/>
      <c r="E33" s="132"/>
      <c r="F33" s="144" t="str">
        <f t="shared" si="0"/>
        <v/>
      </c>
      <c r="G33" s="144" t="str">
        <f>IF(B33="","",'市選手権　参加申込書男子'!$C$9)</f>
        <v/>
      </c>
      <c r="H33" s="214"/>
      <c r="I33" s="142"/>
      <c r="J33" s="148"/>
      <c r="K33" s="189"/>
      <c r="L33" s="119"/>
      <c r="M33" s="147"/>
      <c r="N33" s="96" t="str">
        <f t="shared" si="1"/>
        <v/>
      </c>
      <c r="O33" s="96" t="str">
        <f>IF(J33="","",'市選手権　参加申込書女子'!$C$9)</f>
        <v/>
      </c>
      <c r="P33" s="122"/>
    </row>
    <row r="34" spans="1:16" ht="15" customHeight="1" x14ac:dyDescent="0.2">
      <c r="A34" s="65"/>
      <c r="B34" s="131"/>
      <c r="C34" s="119"/>
      <c r="D34" s="120"/>
      <c r="E34" s="132"/>
      <c r="F34" s="144" t="str">
        <f t="shared" si="0"/>
        <v/>
      </c>
      <c r="G34" s="144" t="str">
        <f>IF(B34="","",'市選手権　参加申込書男子'!$C$9)</f>
        <v/>
      </c>
      <c r="H34" s="214"/>
      <c r="I34" s="142"/>
      <c r="J34" s="148"/>
      <c r="K34" s="189"/>
      <c r="L34" s="119"/>
      <c r="M34" s="147"/>
      <c r="N34" s="96" t="str">
        <f t="shared" si="1"/>
        <v/>
      </c>
      <c r="O34" s="96" t="str">
        <f>IF(J34="","",'市選手権　参加申込書女子'!$C$9)</f>
        <v/>
      </c>
      <c r="P34" s="122"/>
    </row>
    <row r="35" spans="1:16" ht="15" customHeight="1" x14ac:dyDescent="0.2">
      <c r="A35" s="65"/>
      <c r="B35" s="131"/>
      <c r="C35" s="119"/>
      <c r="D35" s="120"/>
      <c r="E35" s="132"/>
      <c r="F35" s="144" t="str">
        <f t="shared" si="0"/>
        <v/>
      </c>
      <c r="G35" s="144" t="str">
        <f>IF(B35="","",'市選手権　参加申込書男子'!$C$9)</f>
        <v/>
      </c>
      <c r="H35" s="214"/>
      <c r="I35" s="142"/>
      <c r="J35" s="148"/>
      <c r="K35" s="189"/>
      <c r="L35" s="119"/>
      <c r="M35" s="147"/>
      <c r="N35" s="96" t="str">
        <f t="shared" si="1"/>
        <v/>
      </c>
      <c r="O35" s="96" t="str">
        <f>IF(J35="","",'市選手権　参加申込書女子'!$C$9)</f>
        <v/>
      </c>
      <c r="P35" s="122"/>
    </row>
    <row r="36" spans="1:16" ht="15" customHeight="1" x14ac:dyDescent="0.2">
      <c r="A36" s="65"/>
      <c r="B36" s="131"/>
      <c r="C36" s="119"/>
      <c r="D36" s="120"/>
      <c r="E36" s="132"/>
      <c r="F36" s="144" t="str">
        <f t="shared" si="0"/>
        <v/>
      </c>
      <c r="G36" s="144" t="str">
        <f>IF(B36="","",'市選手権　参加申込書男子'!$C$9)</f>
        <v/>
      </c>
      <c r="H36" s="214"/>
      <c r="I36" s="142"/>
      <c r="J36" s="148"/>
      <c r="K36" s="189"/>
      <c r="L36" s="119"/>
      <c r="M36" s="147"/>
      <c r="N36" s="96" t="str">
        <f t="shared" si="1"/>
        <v/>
      </c>
      <c r="O36" s="96" t="str">
        <f>IF(J36="","",'市選手権　参加申込書女子'!$C$9)</f>
        <v/>
      </c>
      <c r="P36" s="122"/>
    </row>
    <row r="37" spans="1:16" ht="15" customHeight="1" x14ac:dyDescent="0.2">
      <c r="A37" s="65"/>
      <c r="B37" s="131"/>
      <c r="C37" s="119"/>
      <c r="D37" s="120"/>
      <c r="E37" s="130"/>
      <c r="F37" s="144" t="str">
        <f t="shared" si="0"/>
        <v/>
      </c>
      <c r="G37" s="144" t="str">
        <f>IF(B37="","",'市選手権　参加申込書男子'!$C$9)</f>
        <v/>
      </c>
      <c r="H37" s="214"/>
      <c r="I37" s="142"/>
      <c r="J37" s="148"/>
      <c r="K37" s="189"/>
      <c r="L37" s="119"/>
      <c r="M37" s="147"/>
      <c r="N37" s="96" t="str">
        <f t="shared" si="1"/>
        <v/>
      </c>
      <c r="O37" s="96" t="str">
        <f>IF(J37="","",'市選手権　参加申込書女子'!$C$9)</f>
        <v/>
      </c>
      <c r="P37" s="122"/>
    </row>
    <row r="38" spans="1:16" ht="15" customHeight="1" x14ac:dyDescent="0.2">
      <c r="A38" s="65"/>
      <c r="B38" s="131"/>
      <c r="C38" s="119"/>
      <c r="D38" s="120"/>
      <c r="E38" s="130"/>
      <c r="F38" s="144" t="str">
        <f t="shared" si="0"/>
        <v/>
      </c>
      <c r="G38" s="144" t="str">
        <f>IF(B38="","",'市選手権　参加申込書男子'!$C$9)</f>
        <v/>
      </c>
      <c r="H38" s="214"/>
      <c r="I38" s="142"/>
      <c r="J38" s="148"/>
      <c r="K38" s="189"/>
      <c r="L38" s="119"/>
      <c r="M38" s="147"/>
      <c r="N38" s="96" t="str">
        <f t="shared" si="1"/>
        <v/>
      </c>
      <c r="O38" s="96" t="str">
        <f>IF(J38="","",'市選手権　参加申込書女子'!$C$9)</f>
        <v/>
      </c>
      <c r="P38" s="122"/>
    </row>
    <row r="39" spans="1:16" ht="15" customHeight="1" x14ac:dyDescent="0.2">
      <c r="A39" s="65"/>
      <c r="B39" s="131"/>
      <c r="C39" s="119"/>
      <c r="D39" s="120"/>
      <c r="E39" s="130"/>
      <c r="F39" s="144" t="str">
        <f t="shared" si="0"/>
        <v/>
      </c>
      <c r="G39" s="144" t="str">
        <f>IF(B39="","",'市選手権　参加申込書男子'!$C$9)</f>
        <v/>
      </c>
      <c r="H39" s="214"/>
      <c r="I39" s="142"/>
      <c r="J39" s="149"/>
      <c r="K39" s="189"/>
      <c r="L39" s="119"/>
      <c r="M39" s="147"/>
      <c r="N39" s="96" t="str">
        <f t="shared" si="1"/>
        <v/>
      </c>
      <c r="O39" s="96" t="str">
        <f>IF(J39="","",'市選手権　参加申込書女子'!$C$9)</f>
        <v/>
      </c>
      <c r="P39" s="122"/>
    </row>
    <row r="40" spans="1:16" ht="15" customHeight="1" x14ac:dyDescent="0.2">
      <c r="A40" s="65"/>
      <c r="B40" s="131"/>
      <c r="C40" s="119"/>
      <c r="D40" s="120"/>
      <c r="E40" s="130"/>
      <c r="F40" s="144" t="str">
        <f t="shared" si="0"/>
        <v/>
      </c>
      <c r="G40" s="144" t="str">
        <f>IF(B40="","",'市選手権　参加申込書男子'!$C$9)</f>
        <v/>
      </c>
      <c r="H40" s="214"/>
      <c r="I40" s="142"/>
      <c r="J40" s="149"/>
      <c r="K40" s="189"/>
      <c r="L40" s="119"/>
      <c r="M40" s="147"/>
      <c r="N40" s="96" t="str">
        <f t="shared" si="1"/>
        <v/>
      </c>
      <c r="O40" s="96" t="str">
        <f>IF(J40="","",'市選手権　参加申込書女子'!$C$9)</f>
        <v/>
      </c>
      <c r="P40" s="122"/>
    </row>
    <row r="41" spans="1:16" ht="15" customHeight="1" x14ac:dyDescent="0.2">
      <c r="A41" s="65"/>
      <c r="B41" s="131"/>
      <c r="C41" s="119"/>
      <c r="D41" s="120"/>
      <c r="E41" s="130"/>
      <c r="F41" s="144" t="str">
        <f t="shared" si="0"/>
        <v/>
      </c>
      <c r="G41" s="144" t="str">
        <f>IF(B41="","",'市選手権　参加申込書男子'!$C$9)</f>
        <v/>
      </c>
      <c r="H41" s="214"/>
      <c r="I41" s="142"/>
      <c r="J41" s="149"/>
      <c r="K41" s="189"/>
      <c r="L41" s="119"/>
      <c r="M41" s="150"/>
      <c r="N41" s="96" t="str">
        <f t="shared" si="1"/>
        <v/>
      </c>
      <c r="O41" s="96" t="str">
        <f>IF(J41="","",'市選手権　参加申込書女子'!$C$9)</f>
        <v/>
      </c>
      <c r="P41" s="122"/>
    </row>
    <row r="42" spans="1:16" ht="15" customHeight="1" x14ac:dyDescent="0.2">
      <c r="A42" s="65"/>
      <c r="B42" s="131"/>
      <c r="C42" s="119"/>
      <c r="D42" s="120"/>
      <c r="E42" s="130"/>
      <c r="F42" s="144" t="str">
        <f t="shared" si="0"/>
        <v/>
      </c>
      <c r="G42" s="144" t="str">
        <f>IF(B42="","",'市選手権　参加申込書男子'!$C$9)</f>
        <v/>
      </c>
      <c r="H42" s="214"/>
      <c r="I42" s="142"/>
      <c r="J42" s="188"/>
      <c r="K42" s="189"/>
      <c r="L42" s="190"/>
      <c r="M42" s="191"/>
      <c r="N42" s="96" t="str">
        <f t="shared" si="1"/>
        <v/>
      </c>
      <c r="O42" s="96" t="str">
        <f>IF(J42="","",'市選手権　参加申込書女子'!$C$9)</f>
        <v/>
      </c>
      <c r="P42" s="122"/>
    </row>
    <row r="43" spans="1:16" ht="15" customHeight="1" x14ac:dyDescent="0.2">
      <c r="A43" s="142"/>
      <c r="B43" s="131"/>
      <c r="C43" s="119"/>
      <c r="D43" s="120"/>
      <c r="E43" s="130"/>
      <c r="F43" s="144" t="str">
        <f t="shared" si="0"/>
        <v/>
      </c>
      <c r="G43" s="144" t="str">
        <f>IF(B43="","",'市選手権　参加申込書男子'!$C$9)</f>
        <v/>
      </c>
      <c r="H43" s="214"/>
      <c r="I43" s="142"/>
      <c r="J43" s="188"/>
      <c r="K43" s="202"/>
      <c r="L43" s="119"/>
      <c r="M43" s="151"/>
      <c r="N43" s="96" t="str">
        <f t="shared" si="1"/>
        <v/>
      </c>
      <c r="O43" s="96" t="str">
        <f>IF(J43="","",'市選手権　参加申込書女子'!$C$9)</f>
        <v/>
      </c>
      <c r="P43" s="122"/>
    </row>
    <row r="44" spans="1:16" ht="15" customHeight="1" x14ac:dyDescent="0.2">
      <c r="A44" s="142"/>
      <c r="B44" s="131"/>
      <c r="C44" s="119"/>
      <c r="D44" s="120"/>
      <c r="E44" s="130"/>
      <c r="F44" s="144" t="str">
        <f t="shared" si="0"/>
        <v/>
      </c>
      <c r="G44" s="144" t="str">
        <f>IF(B44="","",'市選手権　参加申込書男子'!$C$9)</f>
        <v/>
      </c>
      <c r="H44" s="214"/>
      <c r="I44" s="142"/>
      <c r="J44" s="188"/>
      <c r="K44" s="202"/>
      <c r="L44" s="119"/>
      <c r="M44" s="151"/>
      <c r="N44" s="96" t="str">
        <f t="shared" si="1"/>
        <v/>
      </c>
      <c r="O44" s="96" t="str">
        <f>IF(J44="","",'市選手権　参加申込書女子'!$C$9)</f>
        <v/>
      </c>
      <c r="P44" s="122"/>
    </row>
    <row r="45" spans="1:16" ht="15" customHeight="1" x14ac:dyDescent="0.2">
      <c r="A45" s="142"/>
      <c r="B45" s="131"/>
      <c r="C45" s="121"/>
      <c r="D45" s="120"/>
      <c r="E45" s="130"/>
      <c r="F45" s="144" t="str">
        <f t="shared" si="0"/>
        <v/>
      </c>
      <c r="G45" s="144" t="str">
        <f>IF(B45="","",'市選手権　参加申込書男子'!$C$9)</f>
        <v/>
      </c>
      <c r="H45" s="214"/>
      <c r="I45" s="142"/>
      <c r="J45" s="188"/>
      <c r="K45" s="202"/>
      <c r="L45" s="119"/>
      <c r="M45" s="151"/>
      <c r="N45" s="96" t="str">
        <f t="shared" si="1"/>
        <v/>
      </c>
      <c r="O45" s="96" t="str">
        <f>IF(J45="","",'市選手権　参加申込書女子'!$C$9)</f>
        <v/>
      </c>
      <c r="P45" s="122"/>
    </row>
    <row r="46" spans="1:16" ht="15" customHeight="1" x14ac:dyDescent="0.2">
      <c r="A46" s="142"/>
      <c r="B46" s="131"/>
      <c r="C46" s="121"/>
      <c r="D46" s="120"/>
      <c r="E46" s="130"/>
      <c r="F46" s="144" t="str">
        <f t="shared" si="0"/>
        <v/>
      </c>
      <c r="G46" s="144" t="str">
        <f>IF(B46="","",'市選手権　参加申込書男子'!$C$9)</f>
        <v/>
      </c>
      <c r="H46" s="214"/>
      <c r="I46" s="142"/>
      <c r="J46" s="149"/>
      <c r="K46" s="202"/>
      <c r="L46" s="119"/>
      <c r="M46" s="151"/>
      <c r="N46" s="96" t="str">
        <f t="shared" si="1"/>
        <v/>
      </c>
      <c r="O46" s="96" t="str">
        <f>IF(J46="","",'市選手権　参加申込書女子'!$C$9)</f>
        <v/>
      </c>
      <c r="P46" s="122"/>
    </row>
    <row r="47" spans="1:16" ht="15" customHeight="1" x14ac:dyDescent="0.2">
      <c r="A47" s="142"/>
      <c r="B47" s="131"/>
      <c r="C47" s="121"/>
      <c r="D47" s="120"/>
      <c r="E47" s="133"/>
      <c r="F47" s="144" t="str">
        <f t="shared" si="0"/>
        <v/>
      </c>
      <c r="G47" s="144" t="str">
        <f>IF(B47="","",'市選手権　参加申込書男子'!$C$9)</f>
        <v/>
      </c>
      <c r="H47" s="214"/>
      <c r="I47" s="142"/>
      <c r="J47" s="188"/>
      <c r="K47" s="202"/>
      <c r="L47" s="119"/>
      <c r="M47" s="151"/>
      <c r="N47" s="96" t="str">
        <f t="shared" si="1"/>
        <v/>
      </c>
      <c r="O47" s="96" t="str">
        <f>IF(J47="","",'市選手権　参加申込書女子'!$C$9)</f>
        <v/>
      </c>
      <c r="P47" s="122"/>
    </row>
    <row r="48" spans="1:16" ht="15" customHeight="1" x14ac:dyDescent="0.2">
      <c r="A48" s="142"/>
      <c r="B48" s="131"/>
      <c r="C48" s="121"/>
      <c r="D48" s="120"/>
      <c r="E48" s="133"/>
      <c r="F48" s="144" t="str">
        <f t="shared" si="0"/>
        <v/>
      </c>
      <c r="G48" s="144" t="str">
        <f>IF(B48="","",'市選手権　参加申込書男子'!$C$9)</f>
        <v/>
      </c>
      <c r="H48" s="214"/>
      <c r="I48" s="142"/>
      <c r="J48" s="188"/>
      <c r="K48" s="202"/>
      <c r="L48" s="119"/>
      <c r="M48" s="151"/>
      <c r="N48" s="96" t="str">
        <f t="shared" si="1"/>
        <v/>
      </c>
      <c r="O48" s="96" t="str">
        <f>IF(J48="","",'市選手権　参加申込書女子'!$C$9)</f>
        <v/>
      </c>
      <c r="P48" s="122"/>
    </row>
    <row r="49" spans="1:16" ht="15" customHeight="1" x14ac:dyDescent="0.2">
      <c r="A49" s="142"/>
      <c r="B49" s="134"/>
      <c r="C49" s="121"/>
      <c r="D49" s="120"/>
      <c r="E49" s="130"/>
      <c r="F49" s="144" t="str">
        <f t="shared" si="0"/>
        <v/>
      </c>
      <c r="G49" s="144" t="str">
        <f>IF(B49="","",'市選手権　参加申込書男子'!$C$9)</f>
        <v/>
      </c>
      <c r="H49" s="214"/>
      <c r="I49" s="142"/>
      <c r="J49" s="188"/>
      <c r="K49" s="202"/>
      <c r="L49" s="119"/>
      <c r="M49" s="151"/>
      <c r="N49" s="96" t="str">
        <f t="shared" si="1"/>
        <v/>
      </c>
      <c r="O49" s="96" t="str">
        <f>IF(J49="","",'市選手権　参加申込書女子'!$C$9)</f>
        <v/>
      </c>
      <c r="P49" s="122"/>
    </row>
    <row r="50" spans="1:16" ht="15" customHeight="1" x14ac:dyDescent="0.2">
      <c r="A50" s="142"/>
      <c r="B50" s="134"/>
      <c r="C50" s="121"/>
      <c r="D50" s="120"/>
      <c r="E50" s="130"/>
      <c r="F50" s="144" t="str">
        <f t="shared" si="0"/>
        <v/>
      </c>
      <c r="G50" s="144" t="str">
        <f>IF(B50="","",'市選手権　参加申込書男子'!$C$9)</f>
        <v/>
      </c>
      <c r="H50" s="214"/>
      <c r="I50" s="142"/>
      <c r="J50" s="188"/>
      <c r="K50" s="202"/>
      <c r="L50" s="119"/>
      <c r="M50" s="152"/>
      <c r="N50" s="96" t="str">
        <f t="shared" si="1"/>
        <v/>
      </c>
      <c r="O50" s="96" t="str">
        <f>IF(J50="","",'市選手権　参加申込書女子'!$C$9)</f>
        <v/>
      </c>
      <c r="P50" s="122"/>
    </row>
    <row r="51" spans="1:16" ht="15" customHeight="1" x14ac:dyDescent="0.2">
      <c r="A51" s="142"/>
      <c r="B51" s="134"/>
      <c r="C51" s="121"/>
      <c r="D51" s="120"/>
      <c r="E51" s="133"/>
      <c r="F51" s="144" t="str">
        <f t="shared" si="0"/>
        <v/>
      </c>
      <c r="G51" s="144" t="str">
        <f>IF(B51="","",'市選手権　参加申込書男子'!$C$9)</f>
        <v/>
      </c>
      <c r="H51" s="214"/>
      <c r="I51" s="142"/>
      <c r="J51" s="188"/>
      <c r="K51" s="202"/>
      <c r="L51" s="119"/>
      <c r="M51" s="152"/>
      <c r="N51" s="96" t="str">
        <f t="shared" si="1"/>
        <v/>
      </c>
      <c r="O51" s="96" t="str">
        <f>IF(J51="","",'市選手権　参加申込書女子'!$C$9)</f>
        <v/>
      </c>
      <c r="P51" s="122"/>
    </row>
    <row r="52" spans="1:16" ht="15" customHeight="1" x14ac:dyDescent="0.2">
      <c r="A52" s="142"/>
      <c r="B52" s="134"/>
      <c r="C52" s="121"/>
      <c r="D52" s="120"/>
      <c r="E52" s="133"/>
      <c r="F52" s="144" t="str">
        <f t="shared" si="0"/>
        <v/>
      </c>
      <c r="G52" s="144" t="str">
        <f>IF(B52="","",'市選手権　参加申込書男子'!$C$9)</f>
        <v/>
      </c>
      <c r="H52" s="214"/>
      <c r="I52" s="142"/>
      <c r="J52" s="149"/>
      <c r="K52" s="189"/>
      <c r="L52" s="119"/>
      <c r="M52" s="95"/>
      <c r="N52" s="96" t="str">
        <f t="shared" si="1"/>
        <v/>
      </c>
      <c r="O52" s="96" t="str">
        <f>IF(J52="","",'市選手権　参加申込書女子'!$C$9)</f>
        <v/>
      </c>
      <c r="P52" s="122"/>
    </row>
    <row r="53" spans="1:16" ht="15" customHeight="1" x14ac:dyDescent="0.2">
      <c r="A53" s="142"/>
      <c r="B53" s="134"/>
      <c r="C53" s="121"/>
      <c r="D53" s="120"/>
      <c r="E53" s="130"/>
      <c r="F53" s="144" t="str">
        <f t="shared" si="0"/>
        <v/>
      </c>
      <c r="G53" s="144" t="str">
        <f>IF(B53="","",'市選手権　参加申込書男子'!$C$9)</f>
        <v/>
      </c>
      <c r="H53" s="214"/>
      <c r="I53" s="142"/>
      <c r="J53" s="63"/>
      <c r="K53" s="189"/>
      <c r="L53" s="123"/>
      <c r="M53" s="153"/>
      <c r="N53" s="96" t="str">
        <f t="shared" si="1"/>
        <v/>
      </c>
      <c r="O53" s="96" t="str">
        <f>IF(J53="","",'市選手権　参加申込書女子'!$C$9)</f>
        <v/>
      </c>
      <c r="P53" s="8"/>
    </row>
    <row r="54" spans="1:16" ht="15" customHeight="1" x14ac:dyDescent="0.2">
      <c r="A54" s="142"/>
      <c r="B54" s="134"/>
      <c r="C54" s="121"/>
      <c r="D54" s="120"/>
      <c r="E54" s="130"/>
      <c r="F54" s="144" t="str">
        <f t="shared" si="0"/>
        <v/>
      </c>
      <c r="G54" s="144" t="str">
        <f>IF(B54="","",'市選手権　参加申込書男子'!$C$9)</f>
        <v/>
      </c>
      <c r="H54" s="214"/>
      <c r="I54" s="142"/>
      <c r="J54" s="63"/>
      <c r="K54" s="189"/>
      <c r="L54" s="123"/>
      <c r="M54" s="153"/>
      <c r="N54" s="96" t="str">
        <f t="shared" si="1"/>
        <v/>
      </c>
      <c r="O54" s="96" t="str">
        <f>IF(J54="","",'市選手権　参加申込書女子'!$C$9)</f>
        <v/>
      </c>
      <c r="P54" s="8"/>
    </row>
    <row r="55" spans="1:16" ht="15" customHeight="1" x14ac:dyDescent="0.2">
      <c r="A55" s="142"/>
      <c r="B55" s="134"/>
      <c r="C55" s="121"/>
      <c r="D55" s="120"/>
      <c r="E55" s="133"/>
      <c r="F55" s="144" t="str">
        <f t="shared" si="0"/>
        <v/>
      </c>
      <c r="G55" s="144" t="str">
        <f>IF(B55="","",'市選手権　参加申込書男子'!$C$9)</f>
        <v/>
      </c>
      <c r="H55" s="214"/>
      <c r="I55" s="142"/>
      <c r="J55" s="63"/>
      <c r="K55" s="189"/>
      <c r="L55" s="123"/>
      <c r="M55" s="153"/>
      <c r="N55" s="96" t="str">
        <f t="shared" si="1"/>
        <v/>
      </c>
      <c r="O55" s="96" t="str">
        <f>IF(J55="","",'市選手権　参加申込書女子'!$C$9)</f>
        <v/>
      </c>
      <c r="P55" s="8"/>
    </row>
    <row r="56" spans="1:16" ht="15" customHeight="1" x14ac:dyDescent="0.2">
      <c r="A56" s="142"/>
      <c r="B56" s="134"/>
      <c r="C56" s="121"/>
      <c r="D56" s="120"/>
      <c r="E56" s="133"/>
      <c r="F56" s="144" t="str">
        <f t="shared" si="0"/>
        <v/>
      </c>
      <c r="G56" s="144" t="str">
        <f>IF(B56="","",'市選手権　参加申込書男子'!$C$9)</f>
        <v/>
      </c>
      <c r="H56" s="214"/>
      <c r="I56" s="142"/>
      <c r="J56" s="63"/>
      <c r="K56" s="189"/>
      <c r="L56" s="123"/>
      <c r="M56" s="153"/>
      <c r="N56" s="96" t="str">
        <f t="shared" si="1"/>
        <v/>
      </c>
      <c r="O56" s="96" t="str">
        <f>IF(J56="","",'市選手権　参加申込書女子'!$C$9)</f>
        <v/>
      </c>
      <c r="P56" s="8"/>
    </row>
    <row r="57" spans="1:16" ht="15" customHeight="1" x14ac:dyDescent="0.2">
      <c r="A57" s="122"/>
      <c r="B57" s="134"/>
      <c r="C57" s="121"/>
      <c r="D57" s="120"/>
      <c r="E57" s="135"/>
      <c r="F57" s="144" t="str">
        <f t="shared" si="0"/>
        <v/>
      </c>
      <c r="G57" s="144" t="str">
        <f>IF(B57="","",'市選手権　参加申込書男子'!$C$9)</f>
        <v/>
      </c>
      <c r="H57" s="214"/>
      <c r="I57" s="142"/>
      <c r="J57" s="63"/>
      <c r="K57" s="189"/>
      <c r="L57" s="123"/>
      <c r="M57" s="153"/>
      <c r="N57" s="96" t="str">
        <f t="shared" si="1"/>
        <v/>
      </c>
      <c r="O57" s="96" t="str">
        <f>IF(J57="","",'市選手権　参加申込書女子'!$C$9)</f>
        <v/>
      </c>
      <c r="P57" s="8"/>
    </row>
    <row r="58" spans="1:16" ht="15" customHeight="1" x14ac:dyDescent="0.2">
      <c r="A58" s="122"/>
      <c r="B58" s="134"/>
      <c r="C58" s="121"/>
      <c r="D58" s="120"/>
      <c r="E58" s="135"/>
      <c r="F58" s="144" t="str">
        <f t="shared" si="0"/>
        <v/>
      </c>
      <c r="G58" s="144" t="str">
        <f>IF(B58="","",'市選手権　参加申込書男子'!$C$9)</f>
        <v/>
      </c>
      <c r="H58" s="214"/>
      <c r="I58" s="142"/>
      <c r="J58" s="63"/>
      <c r="K58" s="189"/>
      <c r="L58" s="123"/>
      <c r="M58" s="153"/>
      <c r="N58" s="96" t="str">
        <f t="shared" si="1"/>
        <v/>
      </c>
      <c r="O58" s="96" t="str">
        <f>IF(J58="","",'市選手権　参加申込書女子'!$C$9)</f>
        <v/>
      </c>
      <c r="P58" s="8"/>
    </row>
    <row r="59" spans="1:16" ht="15" customHeight="1" x14ac:dyDescent="0.2">
      <c r="A59" s="65"/>
      <c r="B59" s="134"/>
      <c r="C59" s="121"/>
      <c r="D59" s="120"/>
      <c r="E59" s="135"/>
      <c r="F59" s="144" t="str">
        <f t="shared" ref="F59:F62" si="2">IF(B59="","","千葉")</f>
        <v/>
      </c>
      <c r="G59" s="144" t="str">
        <f>IF(B59="","",'市選手権　参加申込書男子'!$C$9)</f>
        <v/>
      </c>
      <c r="H59" s="214"/>
      <c r="I59" s="142"/>
      <c r="J59" s="63"/>
      <c r="K59" s="189"/>
      <c r="L59" s="123"/>
      <c r="M59" s="153"/>
      <c r="N59" s="96" t="str">
        <f t="shared" si="1"/>
        <v/>
      </c>
      <c r="O59" s="96" t="str">
        <f>IF(J59="","",'市選手権　参加申込書女子'!$C$9)</f>
        <v/>
      </c>
      <c r="P59" s="8"/>
    </row>
    <row r="60" spans="1:16" ht="15" customHeight="1" x14ac:dyDescent="0.2">
      <c r="A60" s="65"/>
      <c r="B60" s="134"/>
      <c r="C60" s="121"/>
      <c r="D60" s="120"/>
      <c r="E60" s="135"/>
      <c r="F60" s="144" t="str">
        <f t="shared" si="2"/>
        <v/>
      </c>
      <c r="G60" s="144" t="str">
        <f>IF(B60="","",'市選手権　参加申込書男子'!$C$9)</f>
        <v/>
      </c>
      <c r="H60" s="214"/>
      <c r="I60" s="142"/>
      <c r="J60" s="63"/>
      <c r="K60" s="189"/>
      <c r="L60" s="123"/>
      <c r="M60" s="153"/>
      <c r="N60" s="96" t="str">
        <f t="shared" si="1"/>
        <v/>
      </c>
      <c r="O60" s="96" t="str">
        <f>IF(J60="","",'市選手権　参加申込書女子'!$C$9)</f>
        <v/>
      </c>
      <c r="P60" s="8"/>
    </row>
    <row r="61" spans="1:16" ht="15" customHeight="1" x14ac:dyDescent="0.2">
      <c r="A61" s="65"/>
      <c r="B61" s="134"/>
      <c r="C61" s="121"/>
      <c r="D61" s="120"/>
      <c r="E61" s="135"/>
      <c r="F61" s="144" t="str">
        <f t="shared" si="2"/>
        <v/>
      </c>
      <c r="G61" s="144" t="str">
        <f>IF(B61="","",'市選手権　参加申込書男子'!$C$9)</f>
        <v/>
      </c>
      <c r="H61" s="214"/>
      <c r="I61" s="142"/>
      <c r="J61" s="63"/>
      <c r="K61" s="189"/>
      <c r="L61" s="123"/>
      <c r="M61" s="153"/>
      <c r="N61" s="96" t="str">
        <f t="shared" si="1"/>
        <v/>
      </c>
      <c r="O61" s="96" t="str">
        <f>IF(J61="","",'市選手権　参加申込書女子'!$C$9)</f>
        <v/>
      </c>
      <c r="P61" s="8"/>
    </row>
    <row r="62" spans="1:16" ht="15" customHeight="1" thickBot="1" x14ac:dyDescent="0.25">
      <c r="A62" s="65"/>
      <c r="B62" s="183"/>
      <c r="C62" s="136"/>
      <c r="D62" s="184"/>
      <c r="E62" s="137"/>
      <c r="F62" s="185" t="str">
        <f t="shared" si="2"/>
        <v/>
      </c>
      <c r="G62" s="144" t="str">
        <f>IF(B62="","",'市選手権　参加申込書男子'!$C$9)</f>
        <v/>
      </c>
      <c r="H62" s="214"/>
      <c r="I62" s="142"/>
      <c r="J62" s="154"/>
      <c r="K62" s="189"/>
      <c r="L62" s="155"/>
      <c r="M62" s="156"/>
      <c r="N62" s="96" t="str">
        <f t="shared" si="1"/>
        <v/>
      </c>
      <c r="O62" s="96" t="str">
        <f>IF(J62="","",'市選手権　参加申込書女子'!$C$9)</f>
        <v/>
      </c>
      <c r="P62" s="8"/>
    </row>
    <row r="63" spans="1:16" ht="15" customHeight="1" x14ac:dyDescent="0.2">
      <c r="H63" s="8"/>
      <c r="K63" s="213"/>
    </row>
  </sheetData>
  <sheetProtection password="CEFB" sheet="1" objects="1" scenarios="1"/>
  <protectedRanges>
    <protectedRange sqref="J11:M62 H11:H52 B11:E62 P11:P62" name="範囲1"/>
  </protectedRanges>
  <mergeCells count="6">
    <mergeCell ref="A4:O4"/>
    <mergeCell ref="A5:O5"/>
    <mergeCell ref="A6:O6"/>
    <mergeCell ref="A7:O7"/>
    <mergeCell ref="A1:P1"/>
    <mergeCell ref="A2:P2"/>
  </mergeCells>
  <phoneticPr fontId="1"/>
  <dataValidations count="2">
    <dataValidation type="list" allowBlank="1" showInputMessage="1" showErrorMessage="1" sqref="J11:J62">
      <formula1>$S$1:$S$12</formula1>
    </dataValidation>
    <dataValidation type="list" allowBlank="1" showInputMessage="1" showErrorMessage="1" sqref="B11:B62">
      <formula1>$R$1:$R$12</formula1>
    </dataValidation>
  </dataValidations>
  <pageMargins left="0.7" right="0.7" top="0.75" bottom="0.75" header="0.3" footer="0.3"/>
  <pageSetup paperSize="9" scale="56"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57"/>
  <sheetViews>
    <sheetView zoomScaleNormal="100" workbookViewId="0">
      <selection activeCell="F20" sqref="F20"/>
    </sheetView>
  </sheetViews>
  <sheetFormatPr defaultColWidth="10.6640625" defaultRowHeight="13.2" x14ac:dyDescent="0.2"/>
  <cols>
    <col min="2" max="5" width="7.6640625" customWidth="1"/>
    <col min="6" max="6" width="13.6640625" customWidth="1"/>
    <col min="7" max="7" width="7.6640625" customWidth="1"/>
    <col min="8" max="8" width="11" customWidth="1"/>
    <col min="9" max="12" width="7.6640625" customWidth="1"/>
    <col min="13" max="13" width="13.6640625" customWidth="1"/>
    <col min="14" max="14" width="7.6640625" customWidth="1"/>
    <col min="15" max="15" width="51.33203125" customWidth="1"/>
  </cols>
  <sheetData>
    <row r="1" spans="1:19" ht="29.25" customHeight="1" x14ac:dyDescent="0.2">
      <c r="A1" s="35" t="s">
        <v>77</v>
      </c>
      <c r="B1" s="2"/>
      <c r="C1" s="2"/>
      <c r="D1" s="2"/>
      <c r="E1" s="2"/>
      <c r="F1" s="2"/>
      <c r="G1" s="2"/>
      <c r="H1" s="2"/>
      <c r="I1" s="2"/>
      <c r="J1" s="2"/>
      <c r="K1" s="2"/>
      <c r="L1" s="2"/>
      <c r="M1" s="2"/>
      <c r="N1" s="2"/>
    </row>
    <row r="2" spans="1:19" ht="18" customHeight="1" x14ac:dyDescent="0.2">
      <c r="A2" s="35"/>
      <c r="B2" s="2"/>
      <c r="C2" s="2"/>
      <c r="D2" s="2"/>
      <c r="E2" s="2"/>
      <c r="F2" s="2"/>
      <c r="G2" s="2"/>
      <c r="H2" s="2"/>
      <c r="I2" s="2"/>
      <c r="J2" s="2"/>
      <c r="K2" s="2"/>
      <c r="L2" s="2"/>
      <c r="M2" s="2"/>
      <c r="N2" s="2"/>
    </row>
    <row r="3" spans="1:19" ht="18" customHeight="1" x14ac:dyDescent="0.2">
      <c r="A3" s="117" t="s">
        <v>46</v>
      </c>
      <c r="B3" s="2"/>
      <c r="C3" s="2"/>
      <c r="D3" s="2"/>
      <c r="E3" s="2"/>
      <c r="F3" s="2"/>
      <c r="G3" s="2"/>
      <c r="H3" s="2"/>
      <c r="I3" s="2"/>
      <c r="J3" s="2"/>
      <c r="K3" s="2"/>
      <c r="L3" s="2"/>
      <c r="M3" s="2"/>
      <c r="N3" s="2"/>
    </row>
    <row r="4" spans="1:19" ht="18" customHeight="1" x14ac:dyDescent="0.2"/>
    <row r="5" spans="1:19" s="39" customFormat="1" ht="18" customHeight="1" x14ac:dyDescent="0.2">
      <c r="A5" s="26" t="s">
        <v>47</v>
      </c>
      <c r="B5" s="42"/>
      <c r="C5" s="42"/>
      <c r="D5" s="42"/>
      <c r="E5" s="42"/>
      <c r="F5" s="42"/>
      <c r="G5" s="42"/>
      <c r="H5" s="42"/>
      <c r="I5" s="42"/>
      <c r="J5" s="42"/>
      <c r="K5" s="42"/>
      <c r="L5" s="42"/>
    </row>
    <row r="6" spans="1:19" s="39" customFormat="1" ht="18" customHeight="1" thickBot="1" x14ac:dyDescent="0.25">
      <c r="A6" s="42"/>
      <c r="B6" s="42"/>
      <c r="C6" s="42"/>
      <c r="D6" s="42"/>
      <c r="E6" s="42"/>
      <c r="F6" s="42"/>
      <c r="G6" s="42"/>
      <c r="H6" s="42"/>
      <c r="I6" s="42"/>
      <c r="J6" s="42"/>
      <c r="K6" s="42"/>
      <c r="L6" s="42"/>
    </row>
    <row r="7" spans="1:19" s="39" customFormat="1" ht="18" customHeight="1" thickBot="1" x14ac:dyDescent="0.25">
      <c r="C7" s="43"/>
      <c r="D7" s="43"/>
      <c r="E7" s="43"/>
      <c r="F7" s="44"/>
      <c r="G7" s="37" t="s">
        <v>2</v>
      </c>
      <c r="H7" s="44"/>
      <c r="I7" s="39" t="s">
        <v>4</v>
      </c>
      <c r="J7" s="265"/>
      <c r="K7" s="266"/>
      <c r="L7" s="39" t="s">
        <v>3</v>
      </c>
    </row>
    <row r="8" spans="1:19" s="39" customFormat="1" ht="18" customHeight="1" thickBot="1" x14ac:dyDescent="0.25">
      <c r="A8" s="36"/>
      <c r="B8" s="38"/>
    </row>
    <row r="9" spans="1:19" ht="18" customHeight="1" x14ac:dyDescent="0.2">
      <c r="B9" s="27"/>
      <c r="C9" s="259"/>
      <c r="D9" s="260"/>
      <c r="E9" s="260"/>
      <c r="F9" s="260"/>
      <c r="G9" s="260"/>
      <c r="H9" s="260"/>
      <c r="I9" s="260"/>
      <c r="J9" s="261"/>
      <c r="K9" s="47"/>
    </row>
    <row r="10" spans="1:19" ht="18" customHeight="1" thickBot="1" x14ac:dyDescent="0.25">
      <c r="A10" s="26" t="s">
        <v>5</v>
      </c>
      <c r="B10" s="4"/>
      <c r="C10" s="262"/>
      <c r="D10" s="263"/>
      <c r="E10" s="263"/>
      <c r="F10" s="263"/>
      <c r="G10" s="263"/>
      <c r="H10" s="263"/>
      <c r="I10" s="263"/>
      <c r="J10" s="264"/>
      <c r="K10" s="47"/>
      <c r="L10" s="40"/>
    </row>
    <row r="11" spans="1:19" ht="18" customHeight="1" thickBot="1" x14ac:dyDescent="0.25">
      <c r="B11" s="8"/>
    </row>
    <row r="12" spans="1:19" ht="18" customHeight="1" x14ac:dyDescent="0.2">
      <c r="A12" s="26"/>
      <c r="B12" s="221"/>
      <c r="C12" s="221"/>
      <c r="D12" s="221"/>
      <c r="E12" s="221"/>
      <c r="F12" s="267"/>
      <c r="G12" s="17"/>
      <c r="H12" s="17" t="s">
        <v>8</v>
      </c>
      <c r="I12" s="259"/>
      <c r="J12" s="260"/>
      <c r="K12" s="260"/>
      <c r="L12" s="261"/>
      <c r="M12" s="267" t="s">
        <v>7</v>
      </c>
      <c r="N12" s="17"/>
    </row>
    <row r="13" spans="1:19" ht="18" customHeight="1" thickBot="1" x14ac:dyDescent="0.25">
      <c r="A13" s="38"/>
      <c r="B13" s="221"/>
      <c r="C13" s="221"/>
      <c r="D13" s="221"/>
      <c r="E13" s="221"/>
      <c r="F13" s="267"/>
      <c r="G13" s="18"/>
      <c r="H13" s="17" t="s">
        <v>6</v>
      </c>
      <c r="I13" s="262"/>
      <c r="J13" s="263"/>
      <c r="K13" s="263"/>
      <c r="L13" s="264"/>
      <c r="M13" s="267"/>
      <c r="N13" s="18"/>
    </row>
    <row r="14" spans="1:19" ht="18" customHeight="1" thickBot="1" x14ac:dyDescent="0.25">
      <c r="A14" s="1"/>
      <c r="B14" s="12"/>
      <c r="C14" s="12"/>
      <c r="D14" s="12"/>
      <c r="E14" s="12"/>
      <c r="F14" s="1"/>
      <c r="G14" s="1"/>
      <c r="H14" s="1"/>
      <c r="I14" s="25"/>
      <c r="J14" s="25"/>
      <c r="K14" s="47"/>
      <c r="L14" s="25"/>
      <c r="M14" s="1"/>
      <c r="N14" s="1"/>
    </row>
    <row r="15" spans="1:19" ht="18" customHeight="1" x14ac:dyDescent="0.2">
      <c r="H15" t="s">
        <v>8</v>
      </c>
      <c r="I15" s="259"/>
      <c r="J15" s="260"/>
      <c r="K15" s="260"/>
      <c r="L15" s="261"/>
      <c r="M15" s="13"/>
      <c r="N15" s="13"/>
      <c r="O15" s="9" t="s">
        <v>10</v>
      </c>
      <c r="P15" s="2"/>
      <c r="Q15" s="2"/>
      <c r="R15" s="2"/>
      <c r="S15" s="2"/>
    </row>
    <row r="16" spans="1:19" ht="18" customHeight="1" thickBot="1" x14ac:dyDescent="0.25">
      <c r="E16" s="17" t="s">
        <v>17</v>
      </c>
      <c r="F16" s="18" t="s">
        <v>18</v>
      </c>
      <c r="H16" s="17" t="s">
        <v>9</v>
      </c>
      <c r="I16" s="262"/>
      <c r="J16" s="263"/>
      <c r="K16" s="263"/>
      <c r="L16" s="264"/>
      <c r="M16" s="13"/>
      <c r="N16" s="13"/>
      <c r="O16" s="9" t="s">
        <v>11</v>
      </c>
    </row>
    <row r="17" spans="1:18" ht="18" customHeight="1" thickBot="1" x14ac:dyDescent="0.25">
      <c r="A17" s="21"/>
      <c r="B17" s="252" t="s">
        <v>16</v>
      </c>
      <c r="C17" s="50" t="s">
        <v>20</v>
      </c>
      <c r="D17" s="55"/>
      <c r="E17" s="31"/>
      <c r="F17" s="33">
        <f>'市選手権　参加申込書女子'!F17</f>
        <v>0</v>
      </c>
      <c r="G17" s="32"/>
      <c r="H17" s="10"/>
      <c r="I17" s="16"/>
      <c r="J17" s="16"/>
      <c r="K17" s="16"/>
      <c r="L17" s="16"/>
      <c r="M17" s="5"/>
      <c r="N17" s="5"/>
      <c r="O17" s="11"/>
    </row>
    <row r="18" spans="1:18" ht="18" customHeight="1" thickBot="1" x14ac:dyDescent="0.25">
      <c r="A18" s="20"/>
      <c r="B18" s="252"/>
      <c r="C18" s="51" t="s">
        <v>24</v>
      </c>
      <c r="D18" s="59"/>
      <c r="E18" s="62"/>
      <c r="F18" s="164">
        <f>'市選手権　参加申込書女子'!F18</f>
        <v>0</v>
      </c>
      <c r="G18" s="1"/>
      <c r="H18" s="41" t="s">
        <v>12</v>
      </c>
      <c r="I18" s="259"/>
      <c r="J18" s="260"/>
      <c r="K18" s="260"/>
      <c r="L18" s="261"/>
      <c r="O18" s="11"/>
      <c r="Q18" s="8"/>
      <c r="R18" s="8"/>
    </row>
    <row r="19" spans="1:18" ht="18" customHeight="1" thickBot="1" x14ac:dyDescent="0.25">
      <c r="A19" s="20"/>
      <c r="B19" s="252" t="s">
        <v>21</v>
      </c>
      <c r="C19" s="52" t="s">
        <v>22</v>
      </c>
      <c r="D19" s="53"/>
      <c r="E19" s="219">
        <f>E17*600</f>
        <v>0</v>
      </c>
      <c r="F19" s="15">
        <f>F17*600</f>
        <v>0</v>
      </c>
      <c r="G19" s="1"/>
      <c r="H19" s="3" t="s">
        <v>13</v>
      </c>
      <c r="I19" s="262"/>
      <c r="J19" s="263"/>
      <c r="K19" s="263"/>
      <c r="L19" s="264"/>
    </row>
    <row r="20" spans="1:18" ht="18" customHeight="1" x14ac:dyDescent="0.2">
      <c r="A20" s="20"/>
      <c r="B20" s="252"/>
      <c r="C20" s="52" t="s">
        <v>23</v>
      </c>
      <c r="D20" s="54"/>
      <c r="E20" s="14">
        <f>E18*1000</f>
        <v>0</v>
      </c>
      <c r="F20" s="14">
        <f>F18*1000</f>
        <v>0</v>
      </c>
      <c r="G20" s="1"/>
      <c r="H20" s="17" t="s">
        <v>12</v>
      </c>
      <c r="I20" s="259"/>
      <c r="J20" s="260"/>
      <c r="K20" s="260"/>
      <c r="L20" s="261"/>
    </row>
    <row r="21" spans="1:18" ht="18" customHeight="1" thickBot="1" x14ac:dyDescent="0.25">
      <c r="A21" s="20"/>
      <c r="B21" s="252" t="s">
        <v>19</v>
      </c>
      <c r="C21" s="253">
        <f>E19+E20+F19+F20</f>
        <v>0</v>
      </c>
      <c r="D21" s="254"/>
      <c r="E21" s="254"/>
      <c r="F21" s="255"/>
      <c r="G21" s="1"/>
      <c r="H21" s="1" t="s">
        <v>14</v>
      </c>
      <c r="I21" s="262"/>
      <c r="J21" s="263"/>
      <c r="K21" s="263"/>
      <c r="L21" s="264"/>
    </row>
    <row r="22" spans="1:18" ht="18" customHeight="1" x14ac:dyDescent="0.2">
      <c r="A22" s="20"/>
      <c r="B22" s="252"/>
      <c r="C22" s="256"/>
      <c r="D22" s="257"/>
      <c r="E22" s="257"/>
      <c r="F22" s="258"/>
      <c r="H22" s="17" t="s">
        <v>12</v>
      </c>
      <c r="I22" s="268"/>
      <c r="J22" s="269"/>
      <c r="K22" s="269"/>
      <c r="L22" s="270"/>
    </row>
    <row r="23" spans="1:18" ht="18" customHeight="1" thickBot="1" x14ac:dyDescent="0.25">
      <c r="A23" s="22"/>
      <c r="B23" s="19"/>
      <c r="C23" s="23"/>
      <c r="D23" s="23"/>
      <c r="E23" s="23"/>
      <c r="F23" s="24"/>
      <c r="G23" s="7"/>
      <c r="H23" s="1" t="s">
        <v>15</v>
      </c>
      <c r="I23" s="271"/>
      <c r="J23" s="272"/>
      <c r="K23" s="272"/>
      <c r="L23" s="273"/>
    </row>
    <row r="24" spans="1:18" ht="18" customHeight="1" thickBot="1" x14ac:dyDescent="0.25">
      <c r="A24" s="8"/>
      <c r="B24" s="8"/>
      <c r="C24" s="8"/>
      <c r="D24" s="8"/>
      <c r="E24" s="8"/>
    </row>
    <row r="25" spans="1:18" ht="22.5" customHeight="1" x14ac:dyDescent="0.2">
      <c r="A25" s="97" t="s">
        <v>26</v>
      </c>
      <c r="B25" s="98" t="s">
        <v>25</v>
      </c>
      <c r="C25" s="99" t="s">
        <v>32</v>
      </c>
      <c r="D25" s="100" t="s">
        <v>33</v>
      </c>
      <c r="E25" s="101"/>
      <c r="F25" s="102" t="s">
        <v>1</v>
      </c>
      <c r="G25" s="103"/>
      <c r="H25" s="161" t="s">
        <v>26</v>
      </c>
      <c r="I25" s="98" t="s">
        <v>0</v>
      </c>
      <c r="J25" s="105" t="s">
        <v>32</v>
      </c>
      <c r="K25" s="106" t="s">
        <v>33</v>
      </c>
      <c r="L25" s="101"/>
      <c r="M25" s="102" t="s">
        <v>1</v>
      </c>
      <c r="N25" s="107"/>
    </row>
    <row r="26" spans="1:18" ht="27" customHeight="1" x14ac:dyDescent="0.2">
      <c r="A26" s="108" t="str">
        <f>IF(データとりまとめシート!B11="","━",データとりまとめシート!B11)</f>
        <v>━</v>
      </c>
      <c r="B26" s="48"/>
      <c r="C26" s="139" t="str">
        <f>IF(A26="━","━",データとりまとめシート!D11)</f>
        <v>━</v>
      </c>
      <c r="D26" s="140" t="str">
        <f>IF(A26="━","━",データとりまとめシート!E11)</f>
        <v>━</v>
      </c>
      <c r="E26" s="48" t="str">
        <f>IF(データとりまとめシート!H11="","━",データとりまとめシート!H11)</f>
        <v>━</v>
      </c>
      <c r="F26" s="30" t="str">
        <f>IF(データとりまとめシート!C11="","━",データとりまとめシート!C11)</f>
        <v>━</v>
      </c>
      <c r="G26" s="28" t="str">
        <f>"━"</f>
        <v>━</v>
      </c>
      <c r="H26" s="162" t="str">
        <f>IF(データとりまとめシート!B37="","━",データとりまとめシート!B37)</f>
        <v>━</v>
      </c>
      <c r="I26" s="48"/>
      <c r="J26" s="57" t="str">
        <f>IF(H26="━","━",データとりまとめシート!D37)</f>
        <v>━</v>
      </c>
      <c r="K26" s="56" t="str">
        <f>IF(H26="━","━",データとりまとめシート!E37)</f>
        <v>━</v>
      </c>
      <c r="L26" s="49" t="str">
        <f>IF(データとりまとめシート!H37="","━",データとりまとめシート!H37)</f>
        <v>━</v>
      </c>
      <c r="M26" s="30" t="str">
        <f>IF(データとりまとめシート!C37="","━",データとりまとめシート!C37)</f>
        <v>━</v>
      </c>
      <c r="N26" s="109" t="str">
        <f>"━"</f>
        <v>━</v>
      </c>
    </row>
    <row r="27" spans="1:18" ht="27" customHeight="1" x14ac:dyDescent="0.2">
      <c r="A27" s="108" t="str">
        <f>IF(データとりまとめシート!B12="","━",データとりまとめシート!B12)</f>
        <v>━</v>
      </c>
      <c r="B27" s="28"/>
      <c r="C27" s="139" t="str">
        <f>IF(A27="━","━",データとりまとめシート!D12)</f>
        <v>━</v>
      </c>
      <c r="D27" s="140" t="str">
        <f>IF(A27="━","━",データとりまとめシート!E12)</f>
        <v>━</v>
      </c>
      <c r="E27" s="48" t="str">
        <f>IF(データとりまとめシート!H12="","━",データとりまとめシート!H12)</f>
        <v>━</v>
      </c>
      <c r="F27" s="30" t="str">
        <f>IF(データとりまとめシート!C12="","━",データとりまとめシート!C12)</f>
        <v>━</v>
      </c>
      <c r="G27" s="28" t="str">
        <f t="shared" ref="G27:G49" si="0">"━"</f>
        <v>━</v>
      </c>
      <c r="H27" s="162" t="str">
        <f>IF(データとりまとめシート!B38="","━",データとりまとめシート!B38)</f>
        <v>━</v>
      </c>
      <c r="I27" s="48"/>
      <c r="J27" s="57" t="str">
        <f>IF(H27="━","━",データとりまとめシート!D38)</f>
        <v>━</v>
      </c>
      <c r="K27" s="56" t="str">
        <f>IF(H27="━","━",データとりまとめシート!E38)</f>
        <v>━</v>
      </c>
      <c r="L27" s="49" t="str">
        <f>IF(データとりまとめシート!H38="","━",データとりまとめシート!H38)</f>
        <v>━</v>
      </c>
      <c r="M27" s="30" t="str">
        <f>IF(データとりまとめシート!C38="","━",データとりまとめシート!C38)</f>
        <v>━</v>
      </c>
      <c r="N27" s="109" t="str">
        <f t="shared" ref="N27:N50" si="1">"━"</f>
        <v>━</v>
      </c>
    </row>
    <row r="28" spans="1:18" ht="27" customHeight="1" x14ac:dyDescent="0.2">
      <c r="A28" s="108" t="str">
        <f>IF(データとりまとめシート!B13="","━",データとりまとめシート!B13)</f>
        <v>━</v>
      </c>
      <c r="B28" s="48"/>
      <c r="C28" s="139" t="str">
        <f>IF(A28="━","━",データとりまとめシート!D13)</f>
        <v>━</v>
      </c>
      <c r="D28" s="140" t="str">
        <f>IF(A28="━","━",データとりまとめシート!E13)</f>
        <v>━</v>
      </c>
      <c r="E28" s="48" t="str">
        <f>IF(データとりまとめシート!H13="","━",データとりまとめシート!H13)</f>
        <v>━</v>
      </c>
      <c r="F28" s="30" t="str">
        <f>IF(データとりまとめシート!C13="","━",データとりまとめシート!C13)</f>
        <v>━</v>
      </c>
      <c r="G28" s="28" t="str">
        <f t="shared" si="0"/>
        <v>━</v>
      </c>
      <c r="H28" s="162" t="str">
        <f>IF(データとりまとめシート!B39="","━",データとりまとめシート!B39)</f>
        <v>━</v>
      </c>
      <c r="I28" s="48"/>
      <c r="J28" s="57" t="str">
        <f>IF(H28="━","━",データとりまとめシート!D39)</f>
        <v>━</v>
      </c>
      <c r="K28" s="56" t="str">
        <f>IF(H28="━","━",データとりまとめシート!E39)</f>
        <v>━</v>
      </c>
      <c r="L28" s="49" t="str">
        <f>IF(データとりまとめシート!H39="","━",データとりまとめシート!H39)</f>
        <v>━</v>
      </c>
      <c r="M28" s="30" t="str">
        <f>IF(データとりまとめシート!C39="","━",データとりまとめシート!C39)</f>
        <v>━</v>
      </c>
      <c r="N28" s="109" t="str">
        <f t="shared" si="1"/>
        <v>━</v>
      </c>
      <c r="O28" s="8"/>
    </row>
    <row r="29" spans="1:18" ht="27" customHeight="1" x14ac:dyDescent="0.2">
      <c r="A29" s="108" t="str">
        <f>IF(データとりまとめシート!B14="","━",データとりまとめシート!B14)</f>
        <v>━</v>
      </c>
      <c r="B29" s="48"/>
      <c r="C29" s="139" t="str">
        <f>IF(A29="━","━",データとりまとめシート!D14)</f>
        <v>━</v>
      </c>
      <c r="D29" s="140" t="str">
        <f>IF(A29="━","━",データとりまとめシート!E14)</f>
        <v>━</v>
      </c>
      <c r="E29" s="48" t="str">
        <f>IF(データとりまとめシート!H14="","━",データとりまとめシート!H14)</f>
        <v>━</v>
      </c>
      <c r="F29" s="30" t="str">
        <f>IF(データとりまとめシート!C14="","━",データとりまとめシート!C14)</f>
        <v>━</v>
      </c>
      <c r="G29" s="28" t="str">
        <f t="shared" si="0"/>
        <v>━</v>
      </c>
      <c r="H29" s="162" t="str">
        <f>IF(データとりまとめシート!B40="","━",データとりまとめシート!B40)</f>
        <v>━</v>
      </c>
      <c r="I29" s="48"/>
      <c r="J29" s="57" t="str">
        <f>IF(H29="━","━",データとりまとめシート!D40)</f>
        <v>━</v>
      </c>
      <c r="K29" s="56" t="str">
        <f>IF(H29="━","━",データとりまとめシート!E40)</f>
        <v>━</v>
      </c>
      <c r="L29" s="49" t="str">
        <f>IF(データとりまとめシート!H40="","━",データとりまとめシート!H40)</f>
        <v>━</v>
      </c>
      <c r="M29" s="30" t="str">
        <f>IF(データとりまとめシート!C40="","━",データとりまとめシート!C40)</f>
        <v>━</v>
      </c>
      <c r="N29" s="109" t="str">
        <f t="shared" si="1"/>
        <v>━</v>
      </c>
    </row>
    <row r="30" spans="1:18" ht="27" customHeight="1" x14ac:dyDescent="0.2">
      <c r="A30" s="108" t="str">
        <f>IF(データとりまとめシート!B15="","━",データとりまとめシート!B15)</f>
        <v>━</v>
      </c>
      <c r="B30" s="48"/>
      <c r="C30" s="139" t="str">
        <f>IF(A30="━","━",データとりまとめシート!D15)</f>
        <v>━</v>
      </c>
      <c r="D30" s="140" t="str">
        <f>IF(A30="━","━",データとりまとめシート!E15)</f>
        <v>━</v>
      </c>
      <c r="E30" s="48" t="str">
        <f>IF(データとりまとめシート!H15="","━",データとりまとめシート!H15)</f>
        <v>━</v>
      </c>
      <c r="F30" s="30" t="str">
        <f>IF(データとりまとめシート!C15="","━",データとりまとめシート!C15)</f>
        <v>━</v>
      </c>
      <c r="G30" s="28" t="str">
        <f t="shared" si="0"/>
        <v>━</v>
      </c>
      <c r="H30" s="162" t="str">
        <f>IF(データとりまとめシート!B41="","━",データとりまとめシート!B41)</f>
        <v>━</v>
      </c>
      <c r="I30" s="48"/>
      <c r="J30" s="57" t="str">
        <f>IF(H30="━","━",データとりまとめシート!D41)</f>
        <v>━</v>
      </c>
      <c r="K30" s="56" t="str">
        <f>IF(H30="━","━",データとりまとめシート!E41)</f>
        <v>━</v>
      </c>
      <c r="L30" s="49" t="str">
        <f>IF(データとりまとめシート!H41="","━",データとりまとめシート!H41)</f>
        <v>━</v>
      </c>
      <c r="M30" s="30" t="str">
        <f>IF(データとりまとめシート!C41="","━",データとりまとめシート!C41)</f>
        <v>━</v>
      </c>
      <c r="N30" s="109" t="str">
        <f t="shared" si="1"/>
        <v>━</v>
      </c>
      <c r="O30" s="8"/>
    </row>
    <row r="31" spans="1:18" ht="27" customHeight="1" x14ac:dyDescent="0.2">
      <c r="A31" s="108" t="str">
        <f>IF(データとりまとめシート!B16="","━",データとりまとめシート!B16)</f>
        <v>━</v>
      </c>
      <c r="B31" s="48"/>
      <c r="C31" s="139" t="str">
        <f>IF(A31="━","━",データとりまとめシート!D16)</f>
        <v>━</v>
      </c>
      <c r="D31" s="140" t="str">
        <f>IF(A31="━","━",データとりまとめシート!E16)</f>
        <v>━</v>
      </c>
      <c r="E31" s="48" t="str">
        <f>IF(データとりまとめシート!H16="","━",データとりまとめシート!H16)</f>
        <v>━</v>
      </c>
      <c r="F31" s="30" t="str">
        <f>IF(データとりまとめシート!C16="","━",データとりまとめシート!C16)</f>
        <v>━</v>
      </c>
      <c r="G31" s="28" t="str">
        <f t="shared" si="0"/>
        <v>━</v>
      </c>
      <c r="H31" s="162" t="str">
        <f>IF(データとりまとめシート!B42="","━",データとりまとめシート!B42)</f>
        <v>━</v>
      </c>
      <c r="I31" s="48"/>
      <c r="J31" s="57" t="str">
        <f>IF(H31="━","━",データとりまとめシート!D42)</f>
        <v>━</v>
      </c>
      <c r="K31" s="56" t="str">
        <f>IF(H31="━","━",データとりまとめシート!E42)</f>
        <v>━</v>
      </c>
      <c r="L31" s="49" t="str">
        <f>IF(データとりまとめシート!H42="","━",データとりまとめシート!H42)</f>
        <v>━</v>
      </c>
      <c r="M31" s="30" t="str">
        <f>IF(データとりまとめシート!C42="","━",データとりまとめシート!C42)</f>
        <v>━</v>
      </c>
      <c r="N31" s="109" t="str">
        <f t="shared" si="1"/>
        <v>━</v>
      </c>
      <c r="O31" s="8"/>
    </row>
    <row r="32" spans="1:18" ht="27" customHeight="1" x14ac:dyDescent="0.2">
      <c r="A32" s="108" t="str">
        <f>IF(データとりまとめシート!B17="","━",データとりまとめシート!B17)</f>
        <v>━</v>
      </c>
      <c r="B32" s="48"/>
      <c r="C32" s="139" t="str">
        <f>IF(A32="━","━",データとりまとめシート!D17)</f>
        <v>━</v>
      </c>
      <c r="D32" s="140" t="str">
        <f>IF(A32="━","━",データとりまとめシート!E17)</f>
        <v>━</v>
      </c>
      <c r="E32" s="48" t="str">
        <f>IF(データとりまとめシート!H17="","━",データとりまとめシート!H17)</f>
        <v>━</v>
      </c>
      <c r="F32" s="30" t="str">
        <f>IF(データとりまとめシート!C17="","━",データとりまとめシート!C17)</f>
        <v>━</v>
      </c>
      <c r="G32" s="28" t="str">
        <f t="shared" si="0"/>
        <v>━</v>
      </c>
      <c r="H32" s="162" t="str">
        <f>IF(データとりまとめシート!B43="","━",データとりまとめシート!B43)</f>
        <v>━</v>
      </c>
      <c r="I32" s="48"/>
      <c r="J32" s="57" t="str">
        <f>IF(H32="━","━",データとりまとめシート!D43)</f>
        <v>━</v>
      </c>
      <c r="K32" s="56" t="str">
        <f>IF(H32="━","━",データとりまとめシート!E43)</f>
        <v>━</v>
      </c>
      <c r="L32" s="49" t="str">
        <f>IF(データとりまとめシート!H43="","━",データとりまとめシート!H43)</f>
        <v>━</v>
      </c>
      <c r="M32" s="30" t="str">
        <f>IF(データとりまとめシート!C43="","━",データとりまとめシート!C43)</f>
        <v>━</v>
      </c>
      <c r="N32" s="109" t="str">
        <f t="shared" si="1"/>
        <v>━</v>
      </c>
    </row>
    <row r="33" spans="1:15" ht="27" customHeight="1" x14ac:dyDescent="0.2">
      <c r="A33" s="108" t="str">
        <f>IF(データとりまとめシート!B18="","━",データとりまとめシート!B18)</f>
        <v>━</v>
      </c>
      <c r="B33" s="48"/>
      <c r="C33" s="139" t="str">
        <f>IF(A33="━","━",データとりまとめシート!D18)</f>
        <v>━</v>
      </c>
      <c r="D33" s="140" t="str">
        <f>IF(A33="━","━",データとりまとめシート!E18)</f>
        <v>━</v>
      </c>
      <c r="E33" s="48" t="str">
        <f>IF(データとりまとめシート!H18="","━",データとりまとめシート!H18)</f>
        <v>━</v>
      </c>
      <c r="F33" s="30" t="str">
        <f>IF(データとりまとめシート!C18="","━",データとりまとめシート!C18)</f>
        <v>━</v>
      </c>
      <c r="G33" s="28" t="str">
        <f t="shared" si="0"/>
        <v>━</v>
      </c>
      <c r="H33" s="162" t="str">
        <f>IF(データとりまとめシート!B44="","━",データとりまとめシート!B44)</f>
        <v>━</v>
      </c>
      <c r="I33" s="48"/>
      <c r="J33" s="57" t="str">
        <f>IF(H33="━","━",データとりまとめシート!D44)</f>
        <v>━</v>
      </c>
      <c r="K33" s="56" t="str">
        <f>IF(H33="━","━",データとりまとめシート!E44)</f>
        <v>━</v>
      </c>
      <c r="L33" s="49" t="str">
        <f>IF(データとりまとめシート!H44="","━",データとりまとめシート!H44)</f>
        <v>━</v>
      </c>
      <c r="M33" s="30" t="str">
        <f>IF(データとりまとめシート!C44="","━",データとりまとめシート!C44)</f>
        <v>━</v>
      </c>
      <c r="N33" s="109" t="str">
        <f t="shared" si="1"/>
        <v>━</v>
      </c>
    </row>
    <row r="34" spans="1:15" ht="27" customHeight="1" x14ac:dyDescent="0.2">
      <c r="A34" s="108" t="str">
        <f>IF(データとりまとめシート!B19="","━",データとりまとめシート!B19)</f>
        <v>━</v>
      </c>
      <c r="B34" s="48"/>
      <c r="C34" s="139" t="str">
        <f>IF(A34="━","━",データとりまとめシート!D19)</f>
        <v>━</v>
      </c>
      <c r="D34" s="140" t="str">
        <f>IF(A34="━","━",データとりまとめシート!E19)</f>
        <v>━</v>
      </c>
      <c r="E34" s="48" t="str">
        <f>IF(データとりまとめシート!H19="","━",データとりまとめシート!H19)</f>
        <v>━</v>
      </c>
      <c r="F34" s="30" t="str">
        <f>IF(データとりまとめシート!C19="","━",データとりまとめシート!C19)</f>
        <v>━</v>
      </c>
      <c r="G34" s="28" t="str">
        <f t="shared" si="0"/>
        <v>━</v>
      </c>
      <c r="H34" s="162" t="str">
        <f>IF(データとりまとめシート!B45="","━",データとりまとめシート!B45)</f>
        <v>━</v>
      </c>
      <c r="I34" s="48"/>
      <c r="J34" s="57" t="str">
        <f>IF(H34="━","━",データとりまとめシート!D45)</f>
        <v>━</v>
      </c>
      <c r="K34" s="56" t="str">
        <f>IF(H34="━","━",データとりまとめシート!E45)</f>
        <v>━</v>
      </c>
      <c r="L34" s="49" t="str">
        <f>IF(データとりまとめシート!H45="","━",データとりまとめシート!H45)</f>
        <v>━</v>
      </c>
      <c r="M34" s="30" t="str">
        <f>IF(データとりまとめシート!C45="","━",データとりまとめシート!C45)</f>
        <v>━</v>
      </c>
      <c r="N34" s="109" t="str">
        <f t="shared" si="1"/>
        <v>━</v>
      </c>
      <c r="O34" s="8"/>
    </row>
    <row r="35" spans="1:15" ht="27" customHeight="1" x14ac:dyDescent="0.2">
      <c r="A35" s="108" t="str">
        <f>IF(データとりまとめシート!B20="","━",データとりまとめシート!B20)</f>
        <v>━</v>
      </c>
      <c r="B35" s="48"/>
      <c r="C35" s="139" t="str">
        <f>IF(A35="━","━",データとりまとめシート!D20)</f>
        <v>━</v>
      </c>
      <c r="D35" s="140" t="str">
        <f>IF(A35="━","━",データとりまとめシート!E20)</f>
        <v>━</v>
      </c>
      <c r="E35" s="48" t="str">
        <f>IF(データとりまとめシート!H20="","━",データとりまとめシート!H20)</f>
        <v>━</v>
      </c>
      <c r="F35" s="30" t="str">
        <f>IF(データとりまとめシート!C20="","━",データとりまとめシート!C20)</f>
        <v>━</v>
      </c>
      <c r="G35" s="28" t="str">
        <f t="shared" si="0"/>
        <v>━</v>
      </c>
      <c r="H35" s="162" t="str">
        <f>IF(データとりまとめシート!B46="","━",データとりまとめシート!B46)</f>
        <v>━</v>
      </c>
      <c r="I35" s="48"/>
      <c r="J35" s="57" t="str">
        <f>IF(H35="━","━",データとりまとめシート!D46)</f>
        <v>━</v>
      </c>
      <c r="K35" s="56" t="str">
        <f>IF(H35="━","━",データとりまとめシート!E46)</f>
        <v>━</v>
      </c>
      <c r="L35" s="49" t="str">
        <f>IF(データとりまとめシート!H46="","━",データとりまとめシート!H46)</f>
        <v>━</v>
      </c>
      <c r="M35" s="30" t="str">
        <f>IF(データとりまとめシート!C46="","━",データとりまとめシート!C46)</f>
        <v>━</v>
      </c>
      <c r="N35" s="109" t="str">
        <f t="shared" si="1"/>
        <v>━</v>
      </c>
    </row>
    <row r="36" spans="1:15" ht="27" customHeight="1" x14ac:dyDescent="0.2">
      <c r="A36" s="108" t="str">
        <f>IF(データとりまとめシート!B21="","━",データとりまとめシート!B21)</f>
        <v>━</v>
      </c>
      <c r="B36" s="48"/>
      <c r="C36" s="139" t="str">
        <f>IF(A36="━","━",データとりまとめシート!D21)</f>
        <v>━</v>
      </c>
      <c r="D36" s="140" t="str">
        <f>IF(A36="━","━",データとりまとめシート!E21)</f>
        <v>━</v>
      </c>
      <c r="E36" s="48" t="str">
        <f>IF(データとりまとめシート!H21="","━",データとりまとめシート!H21)</f>
        <v>━</v>
      </c>
      <c r="F36" s="30" t="str">
        <f>IF(データとりまとめシート!C21="","━",データとりまとめシート!C21)</f>
        <v>━</v>
      </c>
      <c r="G36" s="28" t="str">
        <f t="shared" si="0"/>
        <v>━</v>
      </c>
      <c r="H36" s="162" t="str">
        <f>IF(データとりまとめシート!B47="","━",データとりまとめシート!B47)</f>
        <v>━</v>
      </c>
      <c r="I36" s="48"/>
      <c r="J36" s="57" t="str">
        <f>IF(H36="━","━",データとりまとめシート!D47)</f>
        <v>━</v>
      </c>
      <c r="K36" s="56" t="str">
        <f>IF(H36="━","━",データとりまとめシート!E47)</f>
        <v>━</v>
      </c>
      <c r="L36" s="49" t="str">
        <f>IF(データとりまとめシート!H47="","━",データとりまとめシート!H47)</f>
        <v>━</v>
      </c>
      <c r="M36" s="30" t="str">
        <f>IF(データとりまとめシート!C47="","━",データとりまとめシート!C47)</f>
        <v>━</v>
      </c>
      <c r="N36" s="109" t="str">
        <f t="shared" si="1"/>
        <v>━</v>
      </c>
      <c r="O36" s="8"/>
    </row>
    <row r="37" spans="1:15" ht="27" customHeight="1" x14ac:dyDescent="0.2">
      <c r="A37" s="108" t="str">
        <f>IF(データとりまとめシート!B22="","━",データとりまとめシート!B22)</f>
        <v>━</v>
      </c>
      <c r="B37" s="48"/>
      <c r="C37" s="139" t="str">
        <f>IF(A37="━","━",データとりまとめシート!D22)</f>
        <v>━</v>
      </c>
      <c r="D37" s="140" t="str">
        <f>IF(A37="━","━",データとりまとめシート!E22)</f>
        <v>━</v>
      </c>
      <c r="E37" s="48" t="str">
        <f>IF(データとりまとめシート!H22="","━",データとりまとめシート!H22)</f>
        <v>━</v>
      </c>
      <c r="F37" s="30" t="str">
        <f>IF(データとりまとめシート!C22="","━",データとりまとめシート!C22)</f>
        <v>━</v>
      </c>
      <c r="G37" s="28" t="str">
        <f t="shared" si="0"/>
        <v>━</v>
      </c>
      <c r="H37" s="162" t="str">
        <f>IF(データとりまとめシート!B48="","━",データとりまとめシート!B48)</f>
        <v>━</v>
      </c>
      <c r="I37" s="48"/>
      <c r="J37" s="57" t="str">
        <f>IF(H37="━","━",データとりまとめシート!D48)</f>
        <v>━</v>
      </c>
      <c r="K37" s="56" t="str">
        <f>IF(H37="━","━",データとりまとめシート!E48)</f>
        <v>━</v>
      </c>
      <c r="L37" s="49" t="str">
        <f>IF(データとりまとめシート!H48="","━",データとりまとめシート!H48)</f>
        <v>━</v>
      </c>
      <c r="M37" s="30" t="str">
        <f>IF(データとりまとめシート!C48="","━",データとりまとめシート!C48)</f>
        <v>━</v>
      </c>
      <c r="N37" s="109" t="str">
        <f t="shared" si="1"/>
        <v>━</v>
      </c>
    </row>
    <row r="38" spans="1:15" ht="27" customHeight="1" x14ac:dyDescent="0.2">
      <c r="A38" s="108" t="str">
        <f>IF(データとりまとめシート!B23="","━",データとりまとめシート!B23)</f>
        <v>━</v>
      </c>
      <c r="B38" s="48"/>
      <c r="C38" s="139" t="str">
        <f>IF(A38="━","━",データとりまとめシート!D23)</f>
        <v>━</v>
      </c>
      <c r="D38" s="140" t="str">
        <f>IF(A38="━","━",データとりまとめシート!E23)</f>
        <v>━</v>
      </c>
      <c r="E38" s="48" t="str">
        <f>IF(データとりまとめシート!H23="","━",データとりまとめシート!H23)</f>
        <v>━</v>
      </c>
      <c r="F38" s="30" t="str">
        <f>IF(データとりまとめシート!C23="","━",データとりまとめシート!C23)</f>
        <v>━</v>
      </c>
      <c r="G38" s="28" t="str">
        <f t="shared" si="0"/>
        <v>━</v>
      </c>
      <c r="H38" s="162" t="str">
        <f>IF(データとりまとめシート!B49="","━",データとりまとめシート!B49)</f>
        <v>━</v>
      </c>
      <c r="I38" s="48"/>
      <c r="J38" s="57" t="str">
        <f>IF(H38="━","━",データとりまとめシート!D49)</f>
        <v>━</v>
      </c>
      <c r="K38" s="56" t="str">
        <f>IF(H38="━","━",データとりまとめシート!E49)</f>
        <v>━</v>
      </c>
      <c r="L38" s="49" t="str">
        <f>IF(データとりまとめシート!H49="","━",データとりまとめシート!H49)</f>
        <v>━</v>
      </c>
      <c r="M38" s="30" t="str">
        <f>IF(データとりまとめシート!C49="","━",データとりまとめシート!C49)</f>
        <v>━</v>
      </c>
      <c r="N38" s="109" t="str">
        <f t="shared" si="1"/>
        <v>━</v>
      </c>
      <c r="O38" s="8"/>
    </row>
    <row r="39" spans="1:15" ht="27" customHeight="1" x14ac:dyDescent="0.2">
      <c r="A39" s="108" t="str">
        <f>IF(データとりまとめシート!B24="","━",データとりまとめシート!B24)</f>
        <v>━</v>
      </c>
      <c r="B39" s="48"/>
      <c r="C39" s="139" t="str">
        <f>IF(A39="━","━",データとりまとめシート!D24)</f>
        <v>━</v>
      </c>
      <c r="D39" s="140" t="str">
        <f>IF(A39="━","━",データとりまとめシート!E24)</f>
        <v>━</v>
      </c>
      <c r="E39" s="48" t="str">
        <f>IF(データとりまとめシート!H24="","━",データとりまとめシート!H24)</f>
        <v>━</v>
      </c>
      <c r="F39" s="30" t="str">
        <f>IF(データとりまとめシート!C24="","━",データとりまとめシート!C24)</f>
        <v>━</v>
      </c>
      <c r="G39" s="28" t="str">
        <f t="shared" si="0"/>
        <v>━</v>
      </c>
      <c r="H39" s="162" t="str">
        <f>IF(データとりまとめシート!B50="","━",データとりまとめシート!B50)</f>
        <v>━</v>
      </c>
      <c r="I39" s="48"/>
      <c r="J39" s="57" t="str">
        <f>IF(H39="━","━",データとりまとめシート!D50)</f>
        <v>━</v>
      </c>
      <c r="K39" s="56" t="str">
        <f>IF(H39="━","━",データとりまとめシート!E50)</f>
        <v>━</v>
      </c>
      <c r="L39" s="49" t="str">
        <f>IF(データとりまとめシート!H50="","━",データとりまとめシート!H50)</f>
        <v>━</v>
      </c>
      <c r="M39" s="30" t="str">
        <f>IF(データとりまとめシート!C50="","━",データとりまとめシート!C50)</f>
        <v>━</v>
      </c>
      <c r="N39" s="109" t="str">
        <f t="shared" si="1"/>
        <v>━</v>
      </c>
      <c r="O39" s="8"/>
    </row>
    <row r="40" spans="1:15" ht="27" customHeight="1" x14ac:dyDescent="0.2">
      <c r="A40" s="108" t="str">
        <f>IF(データとりまとめシート!B25="","━",データとりまとめシート!B25)</f>
        <v>━</v>
      </c>
      <c r="B40" s="48"/>
      <c r="C40" s="139" t="str">
        <f>IF(A40="━","━",データとりまとめシート!D25)</f>
        <v>━</v>
      </c>
      <c r="D40" s="140" t="str">
        <f>IF(A40="━","━",データとりまとめシート!E25)</f>
        <v>━</v>
      </c>
      <c r="E40" s="48" t="str">
        <f>IF(データとりまとめシート!H25="","━",データとりまとめシート!H25)</f>
        <v>━</v>
      </c>
      <c r="F40" s="30" t="str">
        <f>IF(データとりまとめシート!C25="","━",データとりまとめシート!C25)</f>
        <v>━</v>
      </c>
      <c r="G40" s="28" t="str">
        <f t="shared" si="0"/>
        <v>━</v>
      </c>
      <c r="H40" s="162" t="str">
        <f>IF(データとりまとめシート!B51="","━",データとりまとめシート!B51)</f>
        <v>━</v>
      </c>
      <c r="I40" s="48"/>
      <c r="J40" s="57" t="str">
        <f>IF(H40="━","━",データとりまとめシート!D51)</f>
        <v>━</v>
      </c>
      <c r="K40" s="56" t="str">
        <f>IF(H40="━","━",データとりまとめシート!E51)</f>
        <v>━</v>
      </c>
      <c r="L40" s="49" t="str">
        <f>IF(データとりまとめシート!H51="","━",データとりまとめシート!H51)</f>
        <v>━</v>
      </c>
      <c r="M40" s="30" t="str">
        <f>IF(データとりまとめシート!C51="","━",データとりまとめシート!C51)</f>
        <v>━</v>
      </c>
      <c r="N40" s="109" t="str">
        <f t="shared" si="1"/>
        <v>━</v>
      </c>
      <c r="O40" s="8"/>
    </row>
    <row r="41" spans="1:15" ht="27" customHeight="1" x14ac:dyDescent="0.2">
      <c r="A41" s="108" t="str">
        <f>IF(データとりまとめシート!B26="","━",データとりまとめシート!B26)</f>
        <v>━</v>
      </c>
      <c r="B41" s="48"/>
      <c r="C41" s="139" t="str">
        <f>IF(A41="━","━",データとりまとめシート!D26)</f>
        <v>━</v>
      </c>
      <c r="D41" s="140" t="str">
        <f>IF(A41="━","━",データとりまとめシート!E26)</f>
        <v>━</v>
      </c>
      <c r="E41" s="48" t="str">
        <f>IF(データとりまとめシート!H26="","━",データとりまとめシート!H26)</f>
        <v>━</v>
      </c>
      <c r="F41" s="30" t="str">
        <f>IF(データとりまとめシート!C26="","━",データとりまとめシート!C26)</f>
        <v>━</v>
      </c>
      <c r="G41" s="28" t="str">
        <f t="shared" si="0"/>
        <v>━</v>
      </c>
      <c r="H41" s="162" t="str">
        <f>IF(データとりまとめシート!B52="","━",データとりまとめシート!B52)</f>
        <v>━</v>
      </c>
      <c r="I41" s="48"/>
      <c r="J41" s="57" t="str">
        <f>IF(H41="━","━",データとりまとめシート!D52)</f>
        <v>━</v>
      </c>
      <c r="K41" s="56" t="str">
        <f>IF(H41="━","━",データとりまとめシート!E52)</f>
        <v>━</v>
      </c>
      <c r="L41" s="49" t="str">
        <f>IF(データとりまとめシート!H52="","━",データとりまとめシート!H52)</f>
        <v>━</v>
      </c>
      <c r="M41" s="30" t="str">
        <f>IF(データとりまとめシート!C52="","━",データとりまとめシート!C52)</f>
        <v>━</v>
      </c>
      <c r="N41" s="109" t="str">
        <f t="shared" si="1"/>
        <v>━</v>
      </c>
      <c r="O41" s="8"/>
    </row>
    <row r="42" spans="1:15" ht="27" customHeight="1" x14ac:dyDescent="0.2">
      <c r="A42" s="108" t="str">
        <f>IF(データとりまとめシート!B27="","━",データとりまとめシート!B27)</f>
        <v>━</v>
      </c>
      <c r="B42" s="48"/>
      <c r="C42" s="139" t="str">
        <f>IF(A42="━","━",データとりまとめシート!D27)</f>
        <v>━</v>
      </c>
      <c r="D42" s="140" t="str">
        <f>IF(A42="━","━",データとりまとめシート!E27)</f>
        <v>━</v>
      </c>
      <c r="E42" s="48" t="str">
        <f>IF(データとりまとめシート!H27="","━",データとりまとめシート!H27)</f>
        <v>━</v>
      </c>
      <c r="F42" s="30" t="str">
        <f>IF(データとりまとめシート!C27="","━",データとりまとめシート!C27)</f>
        <v>━</v>
      </c>
      <c r="G42" s="28" t="str">
        <f t="shared" si="0"/>
        <v>━</v>
      </c>
      <c r="H42" s="162" t="str">
        <f>IF(データとりまとめシート!B53="","━",データとりまとめシート!B53)</f>
        <v>━</v>
      </c>
      <c r="I42" s="48"/>
      <c r="J42" s="57" t="str">
        <f>IF(H42="━","━",データとりまとめシート!D53)</f>
        <v>━</v>
      </c>
      <c r="K42" s="56" t="str">
        <f>IF(H42="━","━",データとりまとめシート!E53)</f>
        <v>━</v>
      </c>
      <c r="L42" s="49" t="str">
        <f>IF(データとりまとめシート!H53="","━",データとりまとめシート!H53)</f>
        <v>━</v>
      </c>
      <c r="M42" s="30" t="str">
        <f>IF(データとりまとめシート!C53="","━",データとりまとめシート!C53)</f>
        <v>━</v>
      </c>
      <c r="N42" s="109" t="str">
        <f t="shared" si="1"/>
        <v>━</v>
      </c>
      <c r="O42" s="8"/>
    </row>
    <row r="43" spans="1:15" ht="27" customHeight="1" x14ac:dyDescent="0.2">
      <c r="A43" s="108" t="str">
        <f>IF(データとりまとめシート!B28="","━",データとりまとめシート!B28)</f>
        <v>━</v>
      </c>
      <c r="B43" s="48"/>
      <c r="C43" s="139" t="str">
        <f>IF(A43="━","━",データとりまとめシート!D28)</f>
        <v>━</v>
      </c>
      <c r="D43" s="140" t="str">
        <f>IF(A43="━","━",データとりまとめシート!E28)</f>
        <v>━</v>
      </c>
      <c r="E43" s="48" t="str">
        <f>IF(データとりまとめシート!H28="","━",データとりまとめシート!H28)</f>
        <v>━</v>
      </c>
      <c r="F43" s="30" t="str">
        <f>IF(データとりまとめシート!C28="","━",データとりまとめシート!C28)</f>
        <v>━</v>
      </c>
      <c r="G43" s="28" t="str">
        <f t="shared" si="0"/>
        <v>━</v>
      </c>
      <c r="H43" s="162" t="str">
        <f>IF(データとりまとめシート!B54="","━",データとりまとめシート!B54)</f>
        <v>━</v>
      </c>
      <c r="I43" s="48"/>
      <c r="J43" s="57" t="str">
        <f>IF(H43="━","━",データとりまとめシート!D54)</f>
        <v>━</v>
      </c>
      <c r="K43" s="56" t="str">
        <f>IF(H43="━","━",データとりまとめシート!E54)</f>
        <v>━</v>
      </c>
      <c r="L43" s="49" t="str">
        <f>IF(データとりまとめシート!H54="","━",データとりまとめシート!H54)</f>
        <v>━</v>
      </c>
      <c r="M43" s="30" t="str">
        <f>IF(データとりまとめシート!C54="","━",データとりまとめシート!C54)</f>
        <v>━</v>
      </c>
      <c r="N43" s="109" t="str">
        <f t="shared" si="1"/>
        <v>━</v>
      </c>
      <c r="O43" s="8"/>
    </row>
    <row r="44" spans="1:15" ht="27" customHeight="1" x14ac:dyDescent="0.2">
      <c r="A44" s="108" t="str">
        <f>IF(データとりまとめシート!B29="","━",データとりまとめシート!B29)</f>
        <v>━</v>
      </c>
      <c r="B44" s="48"/>
      <c r="C44" s="139" t="str">
        <f>IF(A44="━","━",データとりまとめシート!D29)</f>
        <v>━</v>
      </c>
      <c r="D44" s="140" t="str">
        <f>IF(A44="━","━",データとりまとめシート!E29)</f>
        <v>━</v>
      </c>
      <c r="E44" s="48" t="str">
        <f>IF(データとりまとめシート!H29="","━",データとりまとめシート!H29)</f>
        <v>━</v>
      </c>
      <c r="F44" s="30" t="str">
        <f>IF(データとりまとめシート!C29="","━",データとりまとめシート!C29)</f>
        <v>━</v>
      </c>
      <c r="G44" s="28" t="str">
        <f t="shared" si="0"/>
        <v>━</v>
      </c>
      <c r="H44" s="162" t="str">
        <f>IF(データとりまとめシート!B55="","━",データとりまとめシート!B55)</f>
        <v>━</v>
      </c>
      <c r="I44" s="48"/>
      <c r="J44" s="57" t="str">
        <f>IF(H44="━","━",データとりまとめシート!D55)</f>
        <v>━</v>
      </c>
      <c r="K44" s="56" t="str">
        <f>IF(H44="━","━",データとりまとめシート!E55)</f>
        <v>━</v>
      </c>
      <c r="L44" s="49" t="str">
        <f>IF(データとりまとめシート!H55="","━",データとりまとめシート!H55)</f>
        <v>━</v>
      </c>
      <c r="M44" s="30" t="str">
        <f>IF(データとりまとめシート!C55="","━",データとりまとめシート!C55)</f>
        <v>━</v>
      </c>
      <c r="N44" s="109" t="str">
        <f t="shared" si="1"/>
        <v>━</v>
      </c>
      <c r="O44" s="8"/>
    </row>
    <row r="45" spans="1:15" ht="27" customHeight="1" x14ac:dyDescent="0.2">
      <c r="A45" s="108" t="str">
        <f>IF(データとりまとめシート!B30="","━",データとりまとめシート!B30)</f>
        <v>━</v>
      </c>
      <c r="B45" s="48"/>
      <c r="C45" s="139" t="str">
        <f>IF(A45="━","━",データとりまとめシート!D30)</f>
        <v>━</v>
      </c>
      <c r="D45" s="140" t="str">
        <f>IF(A45="━","━",データとりまとめシート!E30)</f>
        <v>━</v>
      </c>
      <c r="E45" s="48" t="str">
        <f>IF(データとりまとめシート!H30="","━",データとりまとめシート!H30)</f>
        <v>━</v>
      </c>
      <c r="F45" s="30" t="str">
        <f>IF(データとりまとめシート!C30="","━",データとりまとめシート!C30)</f>
        <v>━</v>
      </c>
      <c r="G45" s="28" t="str">
        <f t="shared" si="0"/>
        <v>━</v>
      </c>
      <c r="H45" s="162" t="str">
        <f>IF(データとりまとめシート!B56="","━",データとりまとめシート!B56)</f>
        <v>━</v>
      </c>
      <c r="I45" s="48"/>
      <c r="J45" s="57" t="str">
        <f>IF(H45="━","━",データとりまとめシート!D56)</f>
        <v>━</v>
      </c>
      <c r="K45" s="56" t="str">
        <f>IF(H45="━","━",データとりまとめシート!E56)</f>
        <v>━</v>
      </c>
      <c r="L45" s="49" t="str">
        <f>IF(データとりまとめシート!H56="","━",データとりまとめシート!H56)</f>
        <v>━</v>
      </c>
      <c r="M45" s="30" t="str">
        <f>IF(データとりまとめシート!C56="","━",データとりまとめシート!C56)</f>
        <v>━</v>
      </c>
      <c r="N45" s="109" t="str">
        <f t="shared" si="1"/>
        <v>━</v>
      </c>
    </row>
    <row r="46" spans="1:15" ht="27" customHeight="1" x14ac:dyDescent="0.2">
      <c r="A46" s="108" t="str">
        <f>IF(データとりまとめシート!B31="","━",データとりまとめシート!B31)</f>
        <v>━</v>
      </c>
      <c r="B46" s="48"/>
      <c r="C46" s="139" t="str">
        <f>IF(A46="━","━",データとりまとめシート!D31)</f>
        <v>━</v>
      </c>
      <c r="D46" s="140" t="str">
        <f>IF(A46="━","━",データとりまとめシート!E31)</f>
        <v>━</v>
      </c>
      <c r="E46" s="48" t="str">
        <f>IF(データとりまとめシート!H31="","━",データとりまとめシート!H31)</f>
        <v>━</v>
      </c>
      <c r="F46" s="30" t="str">
        <f>IF(データとりまとめシート!C31="","━",データとりまとめシート!C31)</f>
        <v>━</v>
      </c>
      <c r="G46" s="28" t="str">
        <f t="shared" si="0"/>
        <v>━</v>
      </c>
      <c r="H46" s="162" t="str">
        <f>IF(データとりまとめシート!B57="","━",データとりまとめシート!B57)</f>
        <v>━</v>
      </c>
      <c r="I46" s="48"/>
      <c r="J46" s="57" t="str">
        <f>IF(H46="━","━",データとりまとめシート!D57)</f>
        <v>━</v>
      </c>
      <c r="K46" s="56" t="str">
        <f>IF(H46="━","━",データとりまとめシート!E57)</f>
        <v>━</v>
      </c>
      <c r="L46" s="49" t="str">
        <f>IF(データとりまとめシート!H57="","━",データとりまとめシート!H57)</f>
        <v>━</v>
      </c>
      <c r="M46" s="30" t="str">
        <f>IF(データとりまとめシート!C57="","━",データとりまとめシート!C57)</f>
        <v>━</v>
      </c>
      <c r="N46" s="109" t="str">
        <f t="shared" si="1"/>
        <v>━</v>
      </c>
    </row>
    <row r="47" spans="1:15" ht="27" customHeight="1" x14ac:dyDescent="0.2">
      <c r="A47" s="108" t="str">
        <f>IF(データとりまとめシート!B32="","━",データとりまとめシート!B32)</f>
        <v>━</v>
      </c>
      <c r="B47" s="48"/>
      <c r="C47" s="139" t="str">
        <f>IF(A47="━","━",データとりまとめシート!D32)</f>
        <v>━</v>
      </c>
      <c r="D47" s="140" t="str">
        <f>IF(A47="━","━",データとりまとめシート!E32)</f>
        <v>━</v>
      </c>
      <c r="E47" s="48" t="str">
        <f>IF(データとりまとめシート!H32="","━",データとりまとめシート!H32)</f>
        <v>━</v>
      </c>
      <c r="F47" s="30" t="str">
        <f>IF(データとりまとめシート!C32="","━",データとりまとめシート!C32)</f>
        <v>━</v>
      </c>
      <c r="G47" s="28" t="str">
        <f t="shared" si="0"/>
        <v>━</v>
      </c>
      <c r="H47" s="162" t="str">
        <f>IF(データとりまとめシート!B58="","━",データとりまとめシート!B58)</f>
        <v>━</v>
      </c>
      <c r="I47" s="48"/>
      <c r="J47" s="57" t="str">
        <f>IF(H47="━","━",データとりまとめシート!D58)</f>
        <v>━</v>
      </c>
      <c r="K47" s="56" t="str">
        <f>IF(H47="━","━",データとりまとめシート!E58)</f>
        <v>━</v>
      </c>
      <c r="L47" s="49" t="str">
        <f>IF(データとりまとめシート!H58="","━",データとりまとめシート!H58)</f>
        <v>━</v>
      </c>
      <c r="M47" s="30" t="str">
        <f>IF(データとりまとめシート!C58="","━",データとりまとめシート!C58)</f>
        <v>━</v>
      </c>
      <c r="N47" s="109" t="str">
        <f t="shared" si="1"/>
        <v>━</v>
      </c>
      <c r="O47" s="8"/>
    </row>
    <row r="48" spans="1:15" ht="27" customHeight="1" x14ac:dyDescent="0.2">
      <c r="A48" s="108" t="str">
        <f>IF(データとりまとめシート!B33="","━",データとりまとめシート!B33)</f>
        <v>━</v>
      </c>
      <c r="B48" s="48"/>
      <c r="C48" s="139" t="str">
        <f>IF(A48="━","━",データとりまとめシート!D33)</f>
        <v>━</v>
      </c>
      <c r="D48" s="140" t="str">
        <f>IF(A48="━","━",データとりまとめシート!E33)</f>
        <v>━</v>
      </c>
      <c r="E48" s="48" t="str">
        <f>IF(データとりまとめシート!H33="","━",データとりまとめシート!H33)</f>
        <v>━</v>
      </c>
      <c r="F48" s="30" t="str">
        <f>IF(データとりまとめシート!C33="","━",データとりまとめシート!C33)</f>
        <v>━</v>
      </c>
      <c r="G48" s="28" t="str">
        <f t="shared" si="0"/>
        <v>━</v>
      </c>
      <c r="H48" s="162" t="str">
        <f>IF(データとりまとめシート!B59="","━",データとりまとめシート!B59)</f>
        <v>━</v>
      </c>
      <c r="I48" s="48"/>
      <c r="J48" s="57" t="str">
        <f>IF(H48="━","━",データとりまとめシート!D59)</f>
        <v>━</v>
      </c>
      <c r="K48" s="56" t="str">
        <f>IF(H48="━","━",データとりまとめシート!E59)</f>
        <v>━</v>
      </c>
      <c r="L48" s="49" t="str">
        <f>IF(データとりまとめシート!H59="","━",データとりまとめシート!H59)</f>
        <v>━</v>
      </c>
      <c r="M48" s="30" t="str">
        <f>IF(データとりまとめシート!C59="","━",データとりまとめシート!C59)</f>
        <v>━</v>
      </c>
      <c r="N48" s="109" t="str">
        <f t="shared" si="1"/>
        <v>━</v>
      </c>
      <c r="O48" s="8"/>
    </row>
    <row r="49" spans="1:15" ht="27" customHeight="1" x14ac:dyDescent="0.2">
      <c r="A49" s="108" t="str">
        <f>IF(データとりまとめシート!B34="","━",データとりまとめシート!B34)</f>
        <v>━</v>
      </c>
      <c r="B49" s="48"/>
      <c r="C49" s="139" t="str">
        <f>IF(A49="━","━",データとりまとめシート!D34)</f>
        <v>━</v>
      </c>
      <c r="D49" s="140" t="str">
        <f>IF(A49="━","━",データとりまとめシート!E34)</f>
        <v>━</v>
      </c>
      <c r="E49" s="48" t="str">
        <f>IF(データとりまとめシート!H34="","━",データとりまとめシート!H34)</f>
        <v>━</v>
      </c>
      <c r="F49" s="30" t="str">
        <f>IF(データとりまとめシート!C34="","━",データとりまとめシート!C34)</f>
        <v>━</v>
      </c>
      <c r="G49" s="28" t="str">
        <f t="shared" si="0"/>
        <v>━</v>
      </c>
      <c r="H49" s="162" t="str">
        <f>IF(データとりまとめシート!B60="","━",データとりまとめシート!B60)</f>
        <v>━</v>
      </c>
      <c r="I49" s="48"/>
      <c r="J49" s="57" t="str">
        <f>IF(H49="━","━",データとりまとめシート!D60)</f>
        <v>━</v>
      </c>
      <c r="K49" s="56" t="str">
        <f>IF(H49="━","━",データとりまとめシート!E60)</f>
        <v>━</v>
      </c>
      <c r="L49" s="49" t="str">
        <f>IF(データとりまとめシート!H60="","━",データとりまとめシート!H60)</f>
        <v>━</v>
      </c>
      <c r="M49" s="30" t="str">
        <f>IF(データとりまとめシート!C60="","━",データとりまとめシート!C60)</f>
        <v>━</v>
      </c>
      <c r="N49" s="109" t="str">
        <f t="shared" si="1"/>
        <v>━</v>
      </c>
      <c r="O49" s="8"/>
    </row>
    <row r="50" spans="1:15" ht="27" customHeight="1" x14ac:dyDescent="0.2">
      <c r="A50" s="108" t="str">
        <f>IF(データとりまとめシート!B35="","━",データとりまとめシート!B35)</f>
        <v>━</v>
      </c>
      <c r="B50" s="48"/>
      <c r="C50" s="139" t="str">
        <f>IF(A50="━","━",データとりまとめシート!D35)</f>
        <v>━</v>
      </c>
      <c r="D50" s="140" t="str">
        <f>IF(A50="━","━",データとりまとめシート!E35)</f>
        <v>━</v>
      </c>
      <c r="E50" s="48" t="str">
        <f>IF(データとりまとめシート!H35="","━",データとりまとめシート!H35)</f>
        <v>━</v>
      </c>
      <c r="F50" s="30" t="str">
        <f>IF(データとりまとめシート!C35="","━",データとりまとめシート!C35)</f>
        <v>━</v>
      </c>
      <c r="G50" s="28" t="str">
        <f>"━"</f>
        <v>━</v>
      </c>
      <c r="H50" s="162" t="str">
        <f>IF(データとりまとめシート!B61="","━",データとりまとめシート!B61)</f>
        <v>━</v>
      </c>
      <c r="I50" s="48"/>
      <c r="J50" s="57" t="str">
        <f>IF(H50="━","━",データとりまとめシート!D61)</f>
        <v>━</v>
      </c>
      <c r="K50" s="56" t="str">
        <f>IF(H50="━","━",データとりまとめシート!E61)</f>
        <v>━</v>
      </c>
      <c r="L50" s="49" t="str">
        <f>IF(データとりまとめシート!H61="","━",データとりまとめシート!H61)</f>
        <v>━</v>
      </c>
      <c r="M50" s="30" t="str">
        <f>IF(データとりまとめシート!C61="","━",データとりまとめシート!C61)</f>
        <v>━</v>
      </c>
      <c r="N50" s="109" t="str">
        <f t="shared" si="1"/>
        <v>━</v>
      </c>
      <c r="O50" s="8"/>
    </row>
    <row r="51" spans="1:15" ht="27" customHeight="1" thickBot="1" x14ac:dyDescent="0.25">
      <c r="A51" s="157" t="str">
        <f>IF(データとりまとめシート!B36="","━",データとりまとめシート!B36)</f>
        <v>━</v>
      </c>
      <c r="B51" s="110"/>
      <c r="C51" s="158" t="str">
        <f>IF(A51="━","━",データとりまとめシート!D36)</f>
        <v>━</v>
      </c>
      <c r="D51" s="159" t="str">
        <f>IF(A51="━","━",データとりまとめシート!E36)</f>
        <v>━</v>
      </c>
      <c r="E51" s="110" t="str">
        <f>IF(データとりまとめシート!H36="","━",データとりまとめシート!H36)</f>
        <v>━</v>
      </c>
      <c r="F51" s="115" t="str">
        <f>IF(データとりまとめシート!C36="","━",データとりまとめシート!C36)</f>
        <v>━</v>
      </c>
      <c r="G51" s="160" t="str">
        <f>"━"</f>
        <v>━</v>
      </c>
      <c r="H51" s="163" t="str">
        <f>IF(データとりまとめシート!B62="","━",データとりまとめシート!B62)</f>
        <v>━</v>
      </c>
      <c r="I51" s="110"/>
      <c r="J51" s="111" t="str">
        <f>IF(H51="━","━",データとりまとめシート!D62)</f>
        <v>━</v>
      </c>
      <c r="K51" s="112" t="str">
        <f>IF(H51="━","━",データとりまとめシート!E62)</f>
        <v>━</v>
      </c>
      <c r="L51" s="113" t="str">
        <f>IF(データとりまとめシート!H62="","━",データとりまとめシート!H62)</f>
        <v>━</v>
      </c>
      <c r="M51" s="115" t="str">
        <f>IF(データとりまとめシート!C62="","━",データとりまとめシート!C62)</f>
        <v>━</v>
      </c>
      <c r="N51" s="114" t="str">
        <f>"━"</f>
        <v>━</v>
      </c>
    </row>
    <row r="52" spans="1:15" ht="22.5" customHeight="1" x14ac:dyDescent="0.2">
      <c r="O52" s="8"/>
    </row>
    <row r="53" spans="1:15" ht="18" customHeight="1" x14ac:dyDescent="0.2"/>
    <row r="54" spans="1:15" ht="18" customHeight="1" x14ac:dyDescent="0.2"/>
    <row r="55" spans="1:15" ht="18" customHeight="1" x14ac:dyDescent="0.2"/>
    <row r="56" spans="1:15" ht="18" customHeight="1" x14ac:dyDescent="0.2"/>
    <row r="57" spans="1:15" ht="18" customHeight="1" x14ac:dyDescent="0.2"/>
  </sheetData>
  <sheetProtection password="CEFB" sheet="1" objects="1" scenarios="1"/>
  <protectedRanges>
    <protectedRange sqref="F7 H7 J7 C9 B12 I12 I15 E17:E18 I18 I20 I22" name="範囲1"/>
  </protectedRanges>
  <mergeCells count="13">
    <mergeCell ref="J7:K7"/>
    <mergeCell ref="M12:M13"/>
    <mergeCell ref="I15:L16"/>
    <mergeCell ref="I20:L21"/>
    <mergeCell ref="I22:L23"/>
    <mergeCell ref="C9:J10"/>
    <mergeCell ref="F12:F13"/>
    <mergeCell ref="I12:L13"/>
    <mergeCell ref="B17:B18"/>
    <mergeCell ref="B19:B20"/>
    <mergeCell ref="B21:B22"/>
    <mergeCell ref="C21:F22"/>
    <mergeCell ref="I18:L19"/>
  </mergeCells>
  <phoneticPr fontId="1"/>
  <pageMargins left="0.7" right="0.7" top="0.75" bottom="0.75" header="0.3" footer="0.3"/>
  <pageSetup paperSize="9" scale="67"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S53"/>
  <sheetViews>
    <sheetView view="pageBreakPreview" zoomScaleNormal="100" zoomScaleSheetLayoutView="100" workbookViewId="0">
      <selection activeCell="F17" sqref="F17"/>
    </sheetView>
  </sheetViews>
  <sheetFormatPr defaultColWidth="10.6640625" defaultRowHeight="13.2" x14ac:dyDescent="0.2"/>
  <cols>
    <col min="2" max="5" width="7.6640625" customWidth="1"/>
    <col min="6" max="6" width="13.6640625" customWidth="1"/>
    <col min="7" max="7" width="7.6640625" customWidth="1"/>
    <col min="8" max="8" width="11" customWidth="1"/>
    <col min="9" max="12" width="7.6640625" customWidth="1"/>
    <col min="13" max="13" width="13.6640625" customWidth="1"/>
    <col min="14" max="14" width="7.6640625" customWidth="1"/>
    <col min="15" max="15" width="51.33203125" customWidth="1"/>
  </cols>
  <sheetData>
    <row r="1" spans="1:19" ht="29.25" customHeight="1" x14ac:dyDescent="0.2">
      <c r="A1" s="34" t="s">
        <v>78</v>
      </c>
      <c r="B1" s="2"/>
      <c r="C1" s="2"/>
      <c r="D1" s="2"/>
      <c r="E1" s="2"/>
      <c r="F1" s="2"/>
      <c r="G1" s="2"/>
      <c r="H1" s="2"/>
      <c r="I1" s="2"/>
      <c r="J1" s="2"/>
      <c r="K1" s="2"/>
      <c r="L1" s="2"/>
      <c r="M1" s="2"/>
      <c r="N1" s="2"/>
    </row>
    <row r="2" spans="1:19" ht="18" customHeight="1" x14ac:dyDescent="0.2"/>
    <row r="3" spans="1:19" ht="18" customHeight="1" x14ac:dyDescent="0.2">
      <c r="A3" s="117" t="s">
        <v>46</v>
      </c>
      <c r="B3" s="2"/>
      <c r="C3" s="2"/>
      <c r="D3" s="2"/>
      <c r="E3" s="2"/>
      <c r="F3" s="2"/>
      <c r="G3" s="2"/>
      <c r="H3" s="2"/>
      <c r="I3" s="2"/>
      <c r="J3" s="2"/>
      <c r="K3" s="2"/>
      <c r="L3" s="2"/>
      <c r="M3" s="2"/>
      <c r="N3" s="2"/>
    </row>
    <row r="4" spans="1:19" ht="18" customHeight="1" x14ac:dyDescent="0.2"/>
    <row r="5" spans="1:19" s="39" customFormat="1" ht="18" customHeight="1" x14ac:dyDescent="0.2">
      <c r="A5" s="42" t="s">
        <v>47</v>
      </c>
      <c r="B5" s="42"/>
      <c r="C5" s="42"/>
      <c r="D5" s="42"/>
      <c r="E5" s="42"/>
      <c r="F5" s="42"/>
      <c r="G5" s="42"/>
      <c r="H5" s="42"/>
      <c r="I5" s="42"/>
      <c r="J5" s="42"/>
      <c r="K5" s="42"/>
      <c r="L5" s="42"/>
    </row>
    <row r="6" spans="1:19" ht="18" customHeight="1" thickBot="1" x14ac:dyDescent="0.25"/>
    <row r="7" spans="1:19" s="39" customFormat="1" ht="18" customHeight="1" thickBot="1" x14ac:dyDescent="0.25">
      <c r="C7" s="43"/>
      <c r="D7" s="43"/>
      <c r="E7" s="43"/>
      <c r="F7" s="44"/>
      <c r="G7" s="37" t="s">
        <v>2</v>
      </c>
      <c r="H7" s="44"/>
      <c r="I7" s="39" t="s">
        <v>4</v>
      </c>
      <c r="J7" s="265"/>
      <c r="K7" s="266"/>
      <c r="L7" s="39" t="s">
        <v>3</v>
      </c>
    </row>
    <row r="8" spans="1:19" s="39" customFormat="1" ht="18" customHeight="1" thickBot="1" x14ac:dyDescent="0.25">
      <c r="A8" s="36"/>
      <c r="B8" s="46"/>
    </row>
    <row r="9" spans="1:19" ht="18" customHeight="1" x14ac:dyDescent="0.2">
      <c r="B9" s="27"/>
      <c r="C9" s="259"/>
      <c r="D9" s="260"/>
      <c r="E9" s="260"/>
      <c r="F9" s="260"/>
      <c r="G9" s="260"/>
      <c r="H9" s="260"/>
      <c r="I9" s="260"/>
      <c r="J9" s="261"/>
      <c r="K9" s="47"/>
    </row>
    <row r="10" spans="1:19" ht="18" customHeight="1" thickBot="1" x14ac:dyDescent="0.25">
      <c r="A10" s="26" t="s">
        <v>5</v>
      </c>
      <c r="B10" s="4"/>
      <c r="C10" s="262"/>
      <c r="D10" s="263"/>
      <c r="E10" s="263"/>
      <c r="F10" s="263"/>
      <c r="G10" s="263"/>
      <c r="H10" s="263"/>
      <c r="I10" s="263"/>
      <c r="J10" s="264"/>
      <c r="K10" s="47"/>
      <c r="L10" s="45"/>
    </row>
    <row r="11" spans="1:19" ht="18" customHeight="1" thickBot="1" x14ac:dyDescent="0.25">
      <c r="B11" s="8"/>
    </row>
    <row r="12" spans="1:19" ht="18" customHeight="1" x14ac:dyDescent="0.2">
      <c r="A12" s="26"/>
      <c r="B12" s="221"/>
      <c r="C12" s="221"/>
      <c r="D12" s="221"/>
      <c r="E12" s="221"/>
      <c r="F12" s="267"/>
      <c r="G12" s="17"/>
      <c r="H12" s="17" t="s">
        <v>8</v>
      </c>
      <c r="I12" s="259"/>
      <c r="J12" s="260"/>
      <c r="K12" s="260"/>
      <c r="L12" s="261"/>
      <c r="M12" s="267" t="s">
        <v>7</v>
      </c>
      <c r="N12" s="17"/>
    </row>
    <row r="13" spans="1:19" ht="18" customHeight="1" thickBot="1" x14ac:dyDescent="0.25">
      <c r="A13" s="46"/>
      <c r="B13" s="221"/>
      <c r="C13" s="221"/>
      <c r="D13" s="221"/>
      <c r="E13" s="221"/>
      <c r="F13" s="267"/>
      <c r="G13" s="18"/>
      <c r="H13" s="17" t="s">
        <v>6</v>
      </c>
      <c r="I13" s="262"/>
      <c r="J13" s="263"/>
      <c r="K13" s="263"/>
      <c r="L13" s="264"/>
      <c r="M13" s="267"/>
      <c r="N13" s="18"/>
    </row>
    <row r="14" spans="1:19" ht="18" customHeight="1" thickBot="1" x14ac:dyDescent="0.25">
      <c r="A14" s="1"/>
      <c r="B14" s="12"/>
      <c r="C14" s="12"/>
      <c r="D14" s="12"/>
      <c r="E14" s="12"/>
      <c r="F14" s="1"/>
      <c r="G14" s="1"/>
      <c r="H14" s="1"/>
      <c r="I14" s="47"/>
      <c r="J14" s="47"/>
      <c r="K14" s="47"/>
      <c r="L14" s="47"/>
      <c r="M14" s="1"/>
      <c r="N14" s="1"/>
    </row>
    <row r="15" spans="1:19" ht="18" customHeight="1" x14ac:dyDescent="0.2">
      <c r="H15" t="s">
        <v>8</v>
      </c>
      <c r="I15" s="259"/>
      <c r="J15" s="260"/>
      <c r="K15" s="260"/>
      <c r="L15" s="261"/>
      <c r="M15" s="13"/>
      <c r="N15" s="13"/>
      <c r="O15" s="9" t="s">
        <v>10</v>
      </c>
      <c r="P15" s="2"/>
      <c r="Q15" s="2"/>
      <c r="R15" s="2"/>
      <c r="S15" s="2"/>
    </row>
    <row r="16" spans="1:19" ht="18" customHeight="1" thickBot="1" x14ac:dyDescent="0.25">
      <c r="E16" s="17" t="s">
        <v>17</v>
      </c>
      <c r="F16" s="18" t="s">
        <v>18</v>
      </c>
      <c r="H16" s="17" t="s">
        <v>9</v>
      </c>
      <c r="I16" s="262"/>
      <c r="J16" s="263"/>
      <c r="K16" s="263"/>
      <c r="L16" s="264"/>
      <c r="M16" s="13"/>
      <c r="N16" s="13"/>
      <c r="O16" s="9" t="s">
        <v>11</v>
      </c>
    </row>
    <row r="17" spans="1:15" ht="18" customHeight="1" thickBot="1" x14ac:dyDescent="0.25">
      <c r="A17" s="21"/>
      <c r="B17" s="252" t="s">
        <v>16</v>
      </c>
      <c r="C17" s="50" t="s">
        <v>20</v>
      </c>
      <c r="D17" s="58"/>
      <c r="E17" s="61">
        <f>'市選手権　参加申込書男子'!E17</f>
        <v>0</v>
      </c>
      <c r="F17" s="62"/>
      <c r="G17" s="63"/>
      <c r="H17" s="10"/>
      <c r="I17" s="16"/>
      <c r="J17" s="16"/>
      <c r="K17" s="16"/>
      <c r="L17" s="16"/>
      <c r="M17" s="5"/>
      <c r="N17" s="5"/>
      <c r="O17" s="11"/>
    </row>
    <row r="18" spans="1:15" ht="18" customHeight="1" thickBot="1" x14ac:dyDescent="0.25">
      <c r="A18" s="20"/>
      <c r="B18" s="252"/>
      <c r="C18" s="51" t="s">
        <v>24</v>
      </c>
      <c r="D18" s="59"/>
      <c r="E18" s="60">
        <f>'市選手権　参加申込書男子'!E18</f>
        <v>0</v>
      </c>
      <c r="F18" s="62"/>
      <c r="G18" s="63"/>
      <c r="H18" s="41" t="s">
        <v>12</v>
      </c>
      <c r="I18" s="259"/>
      <c r="J18" s="260"/>
      <c r="K18" s="260"/>
      <c r="L18" s="261"/>
      <c r="O18" s="11"/>
    </row>
    <row r="19" spans="1:15" ht="18" customHeight="1" thickBot="1" x14ac:dyDescent="0.25">
      <c r="A19" s="20"/>
      <c r="B19" s="252" t="s">
        <v>21</v>
      </c>
      <c r="C19" s="52" t="s">
        <v>22</v>
      </c>
      <c r="D19" s="53"/>
      <c r="E19" s="116">
        <f>E17*600</f>
        <v>0</v>
      </c>
      <c r="F19" s="220">
        <f>F17*600</f>
        <v>0</v>
      </c>
      <c r="G19" s="1"/>
      <c r="H19" s="3" t="s">
        <v>13</v>
      </c>
      <c r="I19" s="262"/>
      <c r="J19" s="263"/>
      <c r="K19" s="263"/>
      <c r="L19" s="264"/>
    </row>
    <row r="20" spans="1:15" ht="18" customHeight="1" x14ac:dyDescent="0.2">
      <c r="A20" s="20"/>
      <c r="B20" s="252"/>
      <c r="C20" s="52" t="s">
        <v>23</v>
      </c>
      <c r="D20" s="54"/>
      <c r="E20" s="14">
        <f>E18*1000</f>
        <v>0</v>
      </c>
      <c r="F20" s="14">
        <f>F18*1000</f>
        <v>0</v>
      </c>
      <c r="G20" s="1"/>
      <c r="H20" s="17" t="s">
        <v>12</v>
      </c>
      <c r="I20" s="259"/>
      <c r="J20" s="260"/>
      <c r="K20" s="260"/>
      <c r="L20" s="261"/>
    </row>
    <row r="21" spans="1:15" ht="18" customHeight="1" thickBot="1" x14ac:dyDescent="0.25">
      <c r="A21" s="20"/>
      <c r="B21" s="252" t="s">
        <v>19</v>
      </c>
      <c r="C21" s="253">
        <f>'市選手権　参加申込書男子'!C21:F22</f>
        <v>0</v>
      </c>
      <c r="D21" s="254"/>
      <c r="E21" s="254"/>
      <c r="F21" s="255"/>
      <c r="G21" s="1"/>
      <c r="H21" s="1" t="s">
        <v>14</v>
      </c>
      <c r="I21" s="262"/>
      <c r="J21" s="263"/>
      <c r="K21" s="263"/>
      <c r="L21" s="264"/>
    </row>
    <row r="22" spans="1:15" ht="18" customHeight="1" x14ac:dyDescent="0.2">
      <c r="A22" s="20"/>
      <c r="B22" s="252"/>
      <c r="C22" s="256"/>
      <c r="D22" s="257"/>
      <c r="E22" s="257"/>
      <c r="F22" s="258"/>
      <c r="H22" s="17" t="s">
        <v>12</v>
      </c>
      <c r="I22" s="268"/>
      <c r="J22" s="269"/>
      <c r="K22" s="269"/>
      <c r="L22" s="270"/>
    </row>
    <row r="23" spans="1:15" ht="18" customHeight="1" thickBot="1" x14ac:dyDescent="0.25">
      <c r="A23" s="22"/>
      <c r="B23" s="19"/>
      <c r="C23" s="23"/>
      <c r="D23" s="23"/>
      <c r="E23" s="23"/>
      <c r="F23" s="24"/>
      <c r="G23" s="7"/>
      <c r="H23" s="1" t="s">
        <v>15</v>
      </c>
      <c r="I23" s="271"/>
      <c r="J23" s="272"/>
      <c r="K23" s="272"/>
      <c r="L23" s="273"/>
    </row>
    <row r="24" spans="1:15" ht="18" customHeight="1" thickBot="1" x14ac:dyDescent="0.25">
      <c r="A24" s="8"/>
      <c r="B24" s="8"/>
      <c r="C24" s="8"/>
      <c r="D24" s="8"/>
      <c r="E24" s="8"/>
    </row>
    <row r="25" spans="1:15" ht="22.5" customHeight="1" x14ac:dyDescent="0.2">
      <c r="A25" s="97" t="s">
        <v>27</v>
      </c>
      <c r="B25" s="98" t="s">
        <v>0</v>
      </c>
      <c r="C25" s="99" t="s">
        <v>32</v>
      </c>
      <c r="D25" s="100" t="s">
        <v>33</v>
      </c>
      <c r="E25" s="101"/>
      <c r="F25" s="102" t="s">
        <v>1</v>
      </c>
      <c r="G25" s="103"/>
      <c r="H25" s="104" t="s">
        <v>27</v>
      </c>
      <c r="I25" s="98" t="s">
        <v>0</v>
      </c>
      <c r="J25" s="105" t="s">
        <v>32</v>
      </c>
      <c r="K25" s="106" t="s">
        <v>33</v>
      </c>
      <c r="L25" s="101"/>
      <c r="M25" s="102" t="s">
        <v>1</v>
      </c>
      <c r="N25" s="107"/>
    </row>
    <row r="26" spans="1:15" ht="28.8" customHeight="1" x14ac:dyDescent="0.2">
      <c r="A26" s="108" t="str">
        <f>IF(データとりまとめシート!J11="","━",データとりまとめシート!J11)</f>
        <v>━</v>
      </c>
      <c r="B26" s="48"/>
      <c r="C26" s="139" t="str">
        <f>IF(A26="━","━",データとりまとめシート!L11)</f>
        <v>━</v>
      </c>
      <c r="D26" s="140" t="str">
        <f>IF(A26="━","━",データとりまとめシート!M11)</f>
        <v>━</v>
      </c>
      <c r="E26" s="48" t="str">
        <f>IF(データとりまとめシート!P11="","━",データとりまとめシート!P11)</f>
        <v>━</v>
      </c>
      <c r="F26" s="30" t="str">
        <f>IF(データとりまとめシート!K11="","━",データとりまとめシート!K11)</f>
        <v>━</v>
      </c>
      <c r="G26" s="28" t="str">
        <f>"━"</f>
        <v>━</v>
      </c>
      <c r="H26" s="162" t="str">
        <f>IF(データとりまとめシート!J37="","━",データとりまとめシート!J37)</f>
        <v>━</v>
      </c>
      <c r="I26" s="48"/>
      <c r="J26" s="192" t="str">
        <f>IF(H26="━","━",データとりまとめシート!L37)</f>
        <v>━</v>
      </c>
      <c r="K26" s="193" t="str">
        <f>IF(H26="━","━",データとりまとめシート!M37)</f>
        <v>━</v>
      </c>
      <c r="L26" s="49" t="str">
        <f>IF(データとりまとめシート!P37="","━",データとりまとめシート!P37)</f>
        <v>━</v>
      </c>
      <c r="M26" s="30" t="str">
        <f>IF(データとりまとめシート!K37="","━",データとりまとめシート!K37)</f>
        <v>━</v>
      </c>
      <c r="N26" s="109" t="str">
        <f>"━"</f>
        <v>━</v>
      </c>
    </row>
    <row r="27" spans="1:15" ht="28.8" customHeight="1" x14ac:dyDescent="0.2">
      <c r="A27" s="108" t="str">
        <f>IF(データとりまとめシート!J12="","━",データとりまとめシート!J12)</f>
        <v>━</v>
      </c>
      <c r="B27" s="28"/>
      <c r="C27" s="139" t="str">
        <f>IF(A27="━","━",データとりまとめシート!L12)</f>
        <v>━</v>
      </c>
      <c r="D27" s="140" t="str">
        <f>IF(A27="━","━",データとりまとめシート!M12)</f>
        <v>━</v>
      </c>
      <c r="E27" s="48" t="str">
        <f>IF(データとりまとめシート!P12="","━",データとりまとめシート!P12)</f>
        <v>━</v>
      </c>
      <c r="F27" s="30" t="str">
        <f>IF(データとりまとめシート!K12="","━",データとりまとめシート!K12)</f>
        <v>━</v>
      </c>
      <c r="G27" s="28" t="str">
        <f t="shared" ref="G27:G49" si="0">"━"</f>
        <v>━</v>
      </c>
      <c r="H27" s="162" t="str">
        <f>IF(データとりまとめシート!J38="","━",データとりまとめシート!J38)</f>
        <v>━</v>
      </c>
      <c r="I27" s="48"/>
      <c r="J27" s="192" t="str">
        <f>IF(H27="━","━",データとりまとめシート!L38)</f>
        <v>━</v>
      </c>
      <c r="K27" s="193" t="str">
        <f>IF(H27="━","━",データとりまとめシート!M38)</f>
        <v>━</v>
      </c>
      <c r="L27" s="49" t="str">
        <f>IF(データとりまとめシート!P38="","━",データとりまとめシート!P38)</f>
        <v>━</v>
      </c>
      <c r="M27" s="30" t="str">
        <f>IF(データとりまとめシート!K38="","━",データとりまとめシート!K38)</f>
        <v>━</v>
      </c>
      <c r="N27" s="109" t="str">
        <f t="shared" ref="N27:N50" si="1">"━"</f>
        <v>━</v>
      </c>
    </row>
    <row r="28" spans="1:15" ht="28.8" customHeight="1" x14ac:dyDescent="0.2">
      <c r="A28" s="108" t="str">
        <f>IF(データとりまとめシート!J13="","━",データとりまとめシート!J13)</f>
        <v>━</v>
      </c>
      <c r="B28" s="48"/>
      <c r="C28" s="139" t="str">
        <f>IF(A28="━","━",データとりまとめシート!L13)</f>
        <v>━</v>
      </c>
      <c r="D28" s="140" t="str">
        <f>IF(A28="━","━",データとりまとめシート!M13)</f>
        <v>━</v>
      </c>
      <c r="E28" s="48" t="str">
        <f>IF(データとりまとめシート!P13="","━",データとりまとめシート!P13)</f>
        <v>━</v>
      </c>
      <c r="F28" s="30" t="str">
        <f>IF(データとりまとめシート!K13="","━",データとりまとめシート!K13)</f>
        <v>━</v>
      </c>
      <c r="G28" s="28" t="str">
        <f t="shared" si="0"/>
        <v>━</v>
      </c>
      <c r="H28" s="162" t="str">
        <f>IF(データとりまとめシート!J39="","━",データとりまとめシート!J39)</f>
        <v>━</v>
      </c>
      <c r="I28" s="48"/>
      <c r="J28" s="192" t="str">
        <f>IF(H28="━","━",データとりまとめシート!L39)</f>
        <v>━</v>
      </c>
      <c r="K28" s="193" t="str">
        <f>IF(H28="━","━",データとりまとめシート!M39)</f>
        <v>━</v>
      </c>
      <c r="L28" s="49" t="str">
        <f>IF(データとりまとめシート!P39="","━",データとりまとめシート!P39)</f>
        <v>━</v>
      </c>
      <c r="M28" s="30" t="str">
        <f>IF(データとりまとめシート!K39="","━",データとりまとめシート!K39)</f>
        <v>━</v>
      </c>
      <c r="N28" s="109" t="str">
        <f t="shared" si="1"/>
        <v>━</v>
      </c>
      <c r="O28" s="8"/>
    </row>
    <row r="29" spans="1:15" ht="28.8" customHeight="1" x14ac:dyDescent="0.2">
      <c r="A29" s="108" t="str">
        <f>IF(データとりまとめシート!J14="","━",データとりまとめシート!J14)</f>
        <v>━</v>
      </c>
      <c r="B29" s="48"/>
      <c r="C29" s="139" t="str">
        <f>IF(A29="━","━",データとりまとめシート!L14)</f>
        <v>━</v>
      </c>
      <c r="D29" s="140" t="str">
        <f>IF(A29="━","━",データとりまとめシート!M14)</f>
        <v>━</v>
      </c>
      <c r="E29" s="48" t="str">
        <f>IF(データとりまとめシート!P14="","━",データとりまとめシート!P14)</f>
        <v>━</v>
      </c>
      <c r="F29" s="30" t="str">
        <f>IF(データとりまとめシート!K14="","━",データとりまとめシート!K14)</f>
        <v>━</v>
      </c>
      <c r="G29" s="28" t="str">
        <f t="shared" si="0"/>
        <v>━</v>
      </c>
      <c r="H29" s="162" t="str">
        <f>IF(データとりまとめシート!J40="","━",データとりまとめシート!J40)</f>
        <v>━</v>
      </c>
      <c r="I29" s="48"/>
      <c r="J29" s="192" t="str">
        <f>IF(H29="━","━",データとりまとめシート!L40)</f>
        <v>━</v>
      </c>
      <c r="K29" s="193" t="str">
        <f>IF(H29="━","━",データとりまとめシート!M40)</f>
        <v>━</v>
      </c>
      <c r="L29" s="49" t="str">
        <f>IF(データとりまとめシート!P40="","━",データとりまとめシート!P40)</f>
        <v>━</v>
      </c>
      <c r="M29" s="30" t="str">
        <f>IF(データとりまとめシート!K40="","━",データとりまとめシート!K40)</f>
        <v>━</v>
      </c>
      <c r="N29" s="109" t="str">
        <f t="shared" si="1"/>
        <v>━</v>
      </c>
    </row>
    <row r="30" spans="1:15" ht="28.8" customHeight="1" x14ac:dyDescent="0.2">
      <c r="A30" s="108" t="str">
        <f>IF(データとりまとめシート!J15="","━",データとりまとめシート!J15)</f>
        <v>━</v>
      </c>
      <c r="B30" s="48"/>
      <c r="C30" s="139" t="str">
        <f>IF(A30="━","━",データとりまとめシート!L15)</f>
        <v>━</v>
      </c>
      <c r="D30" s="140" t="str">
        <f>IF(A30="━","━",データとりまとめシート!M15)</f>
        <v>━</v>
      </c>
      <c r="E30" s="48" t="str">
        <f>IF(データとりまとめシート!P15="","━",データとりまとめシート!P15)</f>
        <v>━</v>
      </c>
      <c r="F30" s="30" t="str">
        <f>IF(データとりまとめシート!K15="","━",データとりまとめシート!K15)</f>
        <v>━</v>
      </c>
      <c r="G30" s="28" t="str">
        <f t="shared" si="0"/>
        <v>━</v>
      </c>
      <c r="H30" s="162" t="str">
        <f>IF(データとりまとめシート!J41="","━",データとりまとめシート!J41)</f>
        <v>━</v>
      </c>
      <c r="I30" s="48"/>
      <c r="J30" s="192" t="str">
        <f>IF(H30="━","━",データとりまとめシート!L41)</f>
        <v>━</v>
      </c>
      <c r="K30" s="193" t="str">
        <f>IF(H30="━","━",データとりまとめシート!M41)</f>
        <v>━</v>
      </c>
      <c r="L30" s="49" t="str">
        <f>IF(データとりまとめシート!P41="","━",データとりまとめシート!P41)</f>
        <v>━</v>
      </c>
      <c r="M30" s="30" t="str">
        <f>IF(データとりまとめシート!K41="","━",データとりまとめシート!K41)</f>
        <v>━</v>
      </c>
      <c r="N30" s="109" t="str">
        <f t="shared" si="1"/>
        <v>━</v>
      </c>
      <c r="O30" s="8"/>
    </row>
    <row r="31" spans="1:15" ht="28.8" customHeight="1" x14ac:dyDescent="0.2">
      <c r="A31" s="108" t="str">
        <f>IF(データとりまとめシート!J16="","━",データとりまとめシート!J16)</f>
        <v>━</v>
      </c>
      <c r="B31" s="48"/>
      <c r="C31" s="139" t="str">
        <f>IF(A31="━","━",データとりまとめシート!L16)</f>
        <v>━</v>
      </c>
      <c r="D31" s="140" t="str">
        <f>IF(A31="━","━",データとりまとめシート!M16)</f>
        <v>━</v>
      </c>
      <c r="E31" s="48" t="str">
        <f>IF(データとりまとめシート!P16="","━",データとりまとめシート!P16)</f>
        <v>━</v>
      </c>
      <c r="F31" s="30" t="str">
        <f>IF(データとりまとめシート!K16="","━",データとりまとめシート!K16)</f>
        <v>━</v>
      </c>
      <c r="G31" s="28" t="str">
        <f t="shared" si="0"/>
        <v>━</v>
      </c>
      <c r="H31" s="162" t="str">
        <f>IF(データとりまとめシート!J42="","━",データとりまとめシート!J42)</f>
        <v>━</v>
      </c>
      <c r="I31" s="48"/>
      <c r="J31" s="192" t="str">
        <f>IF(H31="━","━",データとりまとめシート!L42)</f>
        <v>━</v>
      </c>
      <c r="K31" s="193" t="str">
        <f>IF(H31="━","━",データとりまとめシート!M42)</f>
        <v>━</v>
      </c>
      <c r="L31" s="49" t="str">
        <f>IF(データとりまとめシート!P42="","━",データとりまとめシート!P42)</f>
        <v>━</v>
      </c>
      <c r="M31" s="30" t="str">
        <f>IF(データとりまとめシート!K42="","━",データとりまとめシート!K42)</f>
        <v>━</v>
      </c>
      <c r="N31" s="109" t="str">
        <f t="shared" si="1"/>
        <v>━</v>
      </c>
      <c r="O31" s="8"/>
    </row>
    <row r="32" spans="1:15" ht="28.8" customHeight="1" x14ac:dyDescent="0.2">
      <c r="A32" s="108" t="str">
        <f>IF(データとりまとめシート!J17="","━",データとりまとめシート!J17)</f>
        <v>━</v>
      </c>
      <c r="B32" s="48"/>
      <c r="C32" s="139" t="str">
        <f>IF(A32="━","━",データとりまとめシート!L17)</f>
        <v>━</v>
      </c>
      <c r="D32" s="140" t="str">
        <f>IF(A32="━","━",データとりまとめシート!M17)</f>
        <v>━</v>
      </c>
      <c r="E32" s="48" t="str">
        <f>IF(データとりまとめシート!P17="","━",データとりまとめシート!P17)</f>
        <v>━</v>
      </c>
      <c r="F32" s="30" t="str">
        <f>IF(データとりまとめシート!K17="","━",データとりまとめシート!K17)</f>
        <v>━</v>
      </c>
      <c r="G32" s="28" t="str">
        <f t="shared" si="0"/>
        <v>━</v>
      </c>
      <c r="H32" s="162" t="str">
        <f>IF(データとりまとめシート!J43="","━",データとりまとめシート!J43)</f>
        <v>━</v>
      </c>
      <c r="I32" s="48"/>
      <c r="J32" s="192" t="str">
        <f>IF(H32="━","━",データとりまとめシート!L43)</f>
        <v>━</v>
      </c>
      <c r="K32" s="193" t="str">
        <f>IF(H32="━","━",データとりまとめシート!M43)</f>
        <v>━</v>
      </c>
      <c r="L32" s="49" t="str">
        <f>IF(データとりまとめシート!P43="","━",データとりまとめシート!P43)</f>
        <v>━</v>
      </c>
      <c r="M32" s="30" t="str">
        <f>IF(データとりまとめシート!K43="","━",データとりまとめシート!K43)</f>
        <v>━</v>
      </c>
      <c r="N32" s="109" t="str">
        <f t="shared" si="1"/>
        <v>━</v>
      </c>
    </row>
    <row r="33" spans="1:15" ht="28.8" customHeight="1" x14ac:dyDescent="0.2">
      <c r="A33" s="108" t="str">
        <f>IF(データとりまとめシート!J18="","━",データとりまとめシート!J18)</f>
        <v>━</v>
      </c>
      <c r="B33" s="48"/>
      <c r="C33" s="139" t="str">
        <f>IF(A33="━","━",データとりまとめシート!L18)</f>
        <v>━</v>
      </c>
      <c r="D33" s="140" t="str">
        <f>IF(A33="━","━",データとりまとめシート!M18)</f>
        <v>━</v>
      </c>
      <c r="E33" s="48" t="str">
        <f>IF(データとりまとめシート!P18="","━",データとりまとめシート!P18)</f>
        <v>━</v>
      </c>
      <c r="F33" s="30" t="str">
        <f>IF(データとりまとめシート!K18="","━",データとりまとめシート!K18)</f>
        <v>━</v>
      </c>
      <c r="G33" s="28" t="str">
        <f t="shared" si="0"/>
        <v>━</v>
      </c>
      <c r="H33" s="162" t="str">
        <f>IF(データとりまとめシート!J44="","━",データとりまとめシート!J44)</f>
        <v>━</v>
      </c>
      <c r="I33" s="48"/>
      <c r="J33" s="192" t="str">
        <f>IF(H33="━","━",データとりまとめシート!L44)</f>
        <v>━</v>
      </c>
      <c r="K33" s="193" t="str">
        <f>IF(H33="━","━",データとりまとめシート!M44)</f>
        <v>━</v>
      </c>
      <c r="L33" s="49" t="str">
        <f>IF(データとりまとめシート!P44="","━",データとりまとめシート!P44)</f>
        <v>━</v>
      </c>
      <c r="M33" s="30" t="str">
        <f>IF(データとりまとめシート!K44="","━",データとりまとめシート!K44)</f>
        <v>━</v>
      </c>
      <c r="N33" s="109" t="str">
        <f t="shared" si="1"/>
        <v>━</v>
      </c>
    </row>
    <row r="34" spans="1:15" ht="28.8" customHeight="1" x14ac:dyDescent="0.2">
      <c r="A34" s="108" t="str">
        <f>IF(データとりまとめシート!J19="","━",データとりまとめシート!J19)</f>
        <v>━</v>
      </c>
      <c r="B34" s="48"/>
      <c r="C34" s="139" t="str">
        <f>IF(A34="━","━",データとりまとめシート!L19)</f>
        <v>━</v>
      </c>
      <c r="D34" s="140" t="str">
        <f>IF(A34="━","━",データとりまとめシート!M19)</f>
        <v>━</v>
      </c>
      <c r="E34" s="48" t="str">
        <f>IF(データとりまとめシート!P19="","━",データとりまとめシート!P19)</f>
        <v>━</v>
      </c>
      <c r="F34" s="30" t="str">
        <f>IF(データとりまとめシート!K19="","━",データとりまとめシート!K19)</f>
        <v>━</v>
      </c>
      <c r="G34" s="28" t="str">
        <f t="shared" si="0"/>
        <v>━</v>
      </c>
      <c r="H34" s="162" t="str">
        <f>IF(データとりまとめシート!J45="","━",データとりまとめシート!J45)</f>
        <v>━</v>
      </c>
      <c r="I34" s="48"/>
      <c r="J34" s="192" t="str">
        <f>IF(H34="━","━",データとりまとめシート!L45)</f>
        <v>━</v>
      </c>
      <c r="K34" s="193" t="str">
        <f>IF(H34="━","━",データとりまとめシート!M45)</f>
        <v>━</v>
      </c>
      <c r="L34" s="49" t="str">
        <f>IF(データとりまとめシート!P45="","━",データとりまとめシート!P45)</f>
        <v>━</v>
      </c>
      <c r="M34" s="30" t="str">
        <f>IF(データとりまとめシート!K45="","━",データとりまとめシート!K45)</f>
        <v>━</v>
      </c>
      <c r="N34" s="109" t="str">
        <f t="shared" si="1"/>
        <v>━</v>
      </c>
      <c r="O34" s="8"/>
    </row>
    <row r="35" spans="1:15" ht="28.8" customHeight="1" x14ac:dyDescent="0.2">
      <c r="A35" s="108" t="str">
        <f>IF(データとりまとめシート!J20="","━",データとりまとめシート!J20)</f>
        <v>━</v>
      </c>
      <c r="B35" s="48"/>
      <c r="C35" s="139" t="str">
        <f>IF(A35="━","━",データとりまとめシート!L20)</f>
        <v>━</v>
      </c>
      <c r="D35" s="140" t="str">
        <f>IF(A35="━","━",データとりまとめシート!M20)</f>
        <v>━</v>
      </c>
      <c r="E35" s="48" t="str">
        <f>IF(データとりまとめシート!P20="","━",データとりまとめシート!P20)</f>
        <v>━</v>
      </c>
      <c r="F35" s="30" t="str">
        <f>IF(データとりまとめシート!K20="","━",データとりまとめシート!K20)</f>
        <v>━</v>
      </c>
      <c r="G35" s="28" t="str">
        <f t="shared" si="0"/>
        <v>━</v>
      </c>
      <c r="H35" s="162" t="str">
        <f>IF(データとりまとめシート!J46="","━",データとりまとめシート!J46)</f>
        <v>━</v>
      </c>
      <c r="I35" s="48"/>
      <c r="J35" s="192" t="str">
        <f>IF(H35="━","━",データとりまとめシート!L46)</f>
        <v>━</v>
      </c>
      <c r="K35" s="193" t="str">
        <f>IF(H35="━","━",データとりまとめシート!M46)</f>
        <v>━</v>
      </c>
      <c r="L35" s="49" t="str">
        <f>IF(データとりまとめシート!P46="","━",データとりまとめシート!P46)</f>
        <v>━</v>
      </c>
      <c r="M35" s="30" t="str">
        <f>IF(データとりまとめシート!K46="","━",データとりまとめシート!K46)</f>
        <v>━</v>
      </c>
      <c r="N35" s="109" t="str">
        <f t="shared" si="1"/>
        <v>━</v>
      </c>
    </row>
    <row r="36" spans="1:15" ht="28.8" customHeight="1" x14ac:dyDescent="0.2">
      <c r="A36" s="108" t="str">
        <f>IF(データとりまとめシート!J21="","━",データとりまとめシート!J21)</f>
        <v>━</v>
      </c>
      <c r="B36" s="48"/>
      <c r="C36" s="139" t="str">
        <f>IF(A36="━","━",データとりまとめシート!L21)</f>
        <v>━</v>
      </c>
      <c r="D36" s="140" t="str">
        <f>IF(A36="━","━",データとりまとめシート!M21)</f>
        <v>━</v>
      </c>
      <c r="E36" s="48" t="str">
        <f>IF(データとりまとめシート!P21="","━",データとりまとめシート!P21)</f>
        <v>━</v>
      </c>
      <c r="F36" s="30" t="str">
        <f>IF(データとりまとめシート!K21="","━",データとりまとめシート!K21)</f>
        <v>━</v>
      </c>
      <c r="G36" s="28" t="str">
        <f t="shared" si="0"/>
        <v>━</v>
      </c>
      <c r="H36" s="162" t="str">
        <f>IF(データとりまとめシート!J47="","━",データとりまとめシート!J47)</f>
        <v>━</v>
      </c>
      <c r="I36" s="48"/>
      <c r="J36" s="192" t="str">
        <f>IF(H36="━","━",データとりまとめシート!L47)</f>
        <v>━</v>
      </c>
      <c r="K36" s="193" t="str">
        <f>IF(H36="━","━",データとりまとめシート!M47)</f>
        <v>━</v>
      </c>
      <c r="L36" s="49" t="str">
        <f>IF(データとりまとめシート!P47="","━",データとりまとめシート!P47)</f>
        <v>━</v>
      </c>
      <c r="M36" s="30" t="str">
        <f>IF(データとりまとめシート!K47="","━",データとりまとめシート!K47)</f>
        <v>━</v>
      </c>
      <c r="N36" s="109" t="str">
        <f t="shared" si="1"/>
        <v>━</v>
      </c>
      <c r="O36" s="8"/>
    </row>
    <row r="37" spans="1:15" ht="28.8" customHeight="1" x14ac:dyDescent="0.2">
      <c r="A37" s="108" t="str">
        <f>IF(データとりまとめシート!J22="","━",データとりまとめシート!J22)</f>
        <v>━</v>
      </c>
      <c r="B37" s="48"/>
      <c r="C37" s="139" t="str">
        <f>IF(A37="━","━",データとりまとめシート!L22)</f>
        <v>━</v>
      </c>
      <c r="D37" s="140" t="str">
        <f>IF(A37="━","━",データとりまとめシート!M22)</f>
        <v>━</v>
      </c>
      <c r="E37" s="48" t="str">
        <f>IF(データとりまとめシート!P22="","━",データとりまとめシート!P22)</f>
        <v>━</v>
      </c>
      <c r="F37" s="30" t="str">
        <f>IF(データとりまとめシート!K22="","━",データとりまとめシート!K22)</f>
        <v>━</v>
      </c>
      <c r="G37" s="28" t="str">
        <f t="shared" si="0"/>
        <v>━</v>
      </c>
      <c r="H37" s="162" t="str">
        <f>IF(データとりまとめシート!J48="","━",データとりまとめシート!J48)</f>
        <v>━</v>
      </c>
      <c r="I37" s="48"/>
      <c r="J37" s="192" t="str">
        <f>IF(H37="━","━",データとりまとめシート!L48)</f>
        <v>━</v>
      </c>
      <c r="K37" s="193" t="str">
        <f>IF(H37="━","━",データとりまとめシート!M48)</f>
        <v>━</v>
      </c>
      <c r="L37" s="49" t="str">
        <f>IF(データとりまとめシート!P48="","━",データとりまとめシート!P48)</f>
        <v>━</v>
      </c>
      <c r="M37" s="30" t="str">
        <f>IF(データとりまとめシート!K48="","━",データとりまとめシート!K48)</f>
        <v>━</v>
      </c>
      <c r="N37" s="109" t="str">
        <f t="shared" si="1"/>
        <v>━</v>
      </c>
    </row>
    <row r="38" spans="1:15" ht="28.8" customHeight="1" x14ac:dyDescent="0.2">
      <c r="A38" s="108" t="str">
        <f>IF(データとりまとめシート!J23="","━",データとりまとめシート!J23)</f>
        <v>━</v>
      </c>
      <c r="B38" s="48"/>
      <c r="C38" s="139" t="str">
        <f>IF(A38="━","━",データとりまとめシート!L23)</f>
        <v>━</v>
      </c>
      <c r="D38" s="140" t="str">
        <f>IF(A38="━","━",データとりまとめシート!M23)</f>
        <v>━</v>
      </c>
      <c r="E38" s="48" t="str">
        <f>IF(データとりまとめシート!P23="","━",データとりまとめシート!P23)</f>
        <v>━</v>
      </c>
      <c r="F38" s="30" t="str">
        <f>IF(データとりまとめシート!K23="","━",データとりまとめシート!K23)</f>
        <v>━</v>
      </c>
      <c r="G38" s="28" t="str">
        <f t="shared" si="0"/>
        <v>━</v>
      </c>
      <c r="H38" s="162" t="str">
        <f>IF(データとりまとめシート!J49="","━",データとりまとめシート!J49)</f>
        <v>━</v>
      </c>
      <c r="I38" s="48"/>
      <c r="J38" s="192" t="str">
        <f>IF(H38="━","━",データとりまとめシート!L49)</f>
        <v>━</v>
      </c>
      <c r="K38" s="193" t="str">
        <f>IF(H38="━","━",データとりまとめシート!M49)</f>
        <v>━</v>
      </c>
      <c r="L38" s="49" t="str">
        <f>IF(データとりまとめシート!P49="","━",データとりまとめシート!P49)</f>
        <v>━</v>
      </c>
      <c r="M38" s="30" t="str">
        <f>IF(データとりまとめシート!K49="","━",データとりまとめシート!K49)</f>
        <v>━</v>
      </c>
      <c r="N38" s="109" t="str">
        <f t="shared" si="1"/>
        <v>━</v>
      </c>
      <c r="O38" s="8"/>
    </row>
    <row r="39" spans="1:15" ht="28.8" customHeight="1" x14ac:dyDescent="0.2">
      <c r="A39" s="108" t="str">
        <f>IF(データとりまとめシート!J24="","━",データとりまとめシート!J24)</f>
        <v>━</v>
      </c>
      <c r="B39" s="48"/>
      <c r="C39" s="139" t="str">
        <f>IF(A39="━","━",データとりまとめシート!L24)</f>
        <v>━</v>
      </c>
      <c r="D39" s="140" t="str">
        <f>IF(A39="━","━",データとりまとめシート!M24)</f>
        <v>━</v>
      </c>
      <c r="E39" s="48" t="str">
        <f>IF(データとりまとめシート!P24="","━",データとりまとめシート!P24)</f>
        <v>━</v>
      </c>
      <c r="F39" s="30" t="str">
        <f>IF(データとりまとめシート!K24="","━",データとりまとめシート!K24)</f>
        <v>━</v>
      </c>
      <c r="G39" s="28" t="str">
        <f t="shared" si="0"/>
        <v>━</v>
      </c>
      <c r="H39" s="162" t="str">
        <f>IF(データとりまとめシート!J50="","━",データとりまとめシート!J50)</f>
        <v>━</v>
      </c>
      <c r="I39" s="48"/>
      <c r="J39" s="192" t="str">
        <f>IF(H39="━","━",データとりまとめシート!L50)</f>
        <v>━</v>
      </c>
      <c r="K39" s="193" t="str">
        <f>IF(H39="━","━",データとりまとめシート!M50)</f>
        <v>━</v>
      </c>
      <c r="L39" s="49" t="str">
        <f>IF(データとりまとめシート!P50="","━",データとりまとめシート!P50)</f>
        <v>━</v>
      </c>
      <c r="M39" s="30" t="str">
        <f>IF(データとりまとめシート!K50="","━",データとりまとめシート!K50)</f>
        <v>━</v>
      </c>
      <c r="N39" s="109" t="str">
        <f t="shared" si="1"/>
        <v>━</v>
      </c>
      <c r="O39" s="8"/>
    </row>
    <row r="40" spans="1:15" ht="28.8" customHeight="1" x14ac:dyDescent="0.2">
      <c r="A40" s="108" t="str">
        <f>IF(データとりまとめシート!J25="","━",データとりまとめシート!J25)</f>
        <v>━</v>
      </c>
      <c r="B40" s="48"/>
      <c r="C40" s="139" t="str">
        <f>IF(A40="━","━",データとりまとめシート!L25)</f>
        <v>━</v>
      </c>
      <c r="D40" s="140" t="str">
        <f>IF(A40="━","━",データとりまとめシート!M25)</f>
        <v>━</v>
      </c>
      <c r="E40" s="48" t="str">
        <f>IF(データとりまとめシート!P25="","━",データとりまとめシート!P25)</f>
        <v>━</v>
      </c>
      <c r="F40" s="30" t="str">
        <f>IF(データとりまとめシート!K25="","━",データとりまとめシート!K25)</f>
        <v>━</v>
      </c>
      <c r="G40" s="28" t="str">
        <f t="shared" si="0"/>
        <v>━</v>
      </c>
      <c r="H40" s="162" t="str">
        <f>IF(データとりまとめシート!J51="","━",データとりまとめシート!J51)</f>
        <v>━</v>
      </c>
      <c r="I40" s="48"/>
      <c r="J40" s="192" t="str">
        <f>IF(H40="━","━",データとりまとめシート!L51)</f>
        <v>━</v>
      </c>
      <c r="K40" s="193" t="str">
        <f>IF(H40="━","━",データとりまとめシート!M51)</f>
        <v>━</v>
      </c>
      <c r="L40" s="49" t="str">
        <f>IF(データとりまとめシート!P51="","━",データとりまとめシート!P51)</f>
        <v>━</v>
      </c>
      <c r="M40" s="30" t="str">
        <f>IF(データとりまとめシート!K51="","━",データとりまとめシート!K51)</f>
        <v>━</v>
      </c>
      <c r="N40" s="109" t="str">
        <f t="shared" si="1"/>
        <v>━</v>
      </c>
      <c r="O40" s="8"/>
    </row>
    <row r="41" spans="1:15" ht="28.8" customHeight="1" x14ac:dyDescent="0.2">
      <c r="A41" s="108" t="str">
        <f>IF(データとりまとめシート!J26="","━",データとりまとめシート!J26)</f>
        <v>━</v>
      </c>
      <c r="B41" s="48"/>
      <c r="C41" s="139" t="str">
        <f>IF(A41="━","━",データとりまとめシート!L26)</f>
        <v>━</v>
      </c>
      <c r="D41" s="140" t="str">
        <f>IF(A41="━","━",データとりまとめシート!M26)</f>
        <v>━</v>
      </c>
      <c r="E41" s="48" t="str">
        <f>IF(データとりまとめシート!P26="","━",データとりまとめシート!P26)</f>
        <v>━</v>
      </c>
      <c r="F41" s="30" t="str">
        <f>IF(データとりまとめシート!K26="","━",データとりまとめシート!K26)</f>
        <v>━</v>
      </c>
      <c r="G41" s="28" t="str">
        <f t="shared" si="0"/>
        <v>━</v>
      </c>
      <c r="H41" s="162" t="str">
        <f>IF(データとりまとめシート!J52="","━",データとりまとめシート!J52)</f>
        <v>━</v>
      </c>
      <c r="I41" s="48"/>
      <c r="J41" s="192" t="str">
        <f>IF(H41="━","━",データとりまとめシート!L52)</f>
        <v>━</v>
      </c>
      <c r="K41" s="193" t="str">
        <f>IF(H41="━","━",データとりまとめシート!M52)</f>
        <v>━</v>
      </c>
      <c r="L41" s="49" t="str">
        <f>IF(データとりまとめシート!P52="","━",データとりまとめシート!P52)</f>
        <v>━</v>
      </c>
      <c r="M41" s="30" t="str">
        <f>IF(データとりまとめシート!K52="","━",データとりまとめシート!K52)</f>
        <v>━</v>
      </c>
      <c r="N41" s="109" t="str">
        <f t="shared" si="1"/>
        <v>━</v>
      </c>
      <c r="O41" s="8"/>
    </row>
    <row r="42" spans="1:15" ht="28.8" customHeight="1" x14ac:dyDescent="0.2">
      <c r="A42" s="108" t="str">
        <f>IF(データとりまとめシート!J27="","━",データとりまとめシート!J27)</f>
        <v>━</v>
      </c>
      <c r="B42" s="48"/>
      <c r="C42" s="139" t="str">
        <f>IF(A42="━","━",データとりまとめシート!L27)</f>
        <v>━</v>
      </c>
      <c r="D42" s="140" t="str">
        <f>IF(A42="━","━",データとりまとめシート!M27)</f>
        <v>━</v>
      </c>
      <c r="E42" s="48" t="str">
        <f>IF(データとりまとめシート!P27="","━",データとりまとめシート!P27)</f>
        <v>━</v>
      </c>
      <c r="F42" s="30" t="str">
        <f>IF(データとりまとめシート!K27="","━",データとりまとめシート!K27)</f>
        <v>━</v>
      </c>
      <c r="G42" s="28" t="str">
        <f t="shared" si="0"/>
        <v>━</v>
      </c>
      <c r="H42" s="162" t="str">
        <f>IF(データとりまとめシート!J53="","━",データとりまとめシート!J53)</f>
        <v>━</v>
      </c>
      <c r="I42" s="48"/>
      <c r="J42" s="192" t="str">
        <f>IF(H42="━","━",データとりまとめシート!L53)</f>
        <v>━</v>
      </c>
      <c r="K42" s="193" t="str">
        <f>IF(H42="━","━",データとりまとめシート!M53)</f>
        <v>━</v>
      </c>
      <c r="L42" s="49" t="str">
        <f>IF(データとりまとめシート!P53="","━",データとりまとめシート!P53)</f>
        <v>━</v>
      </c>
      <c r="M42" s="30" t="str">
        <f>IF(データとりまとめシート!K53="","━",データとりまとめシート!K53)</f>
        <v>━</v>
      </c>
      <c r="N42" s="109" t="str">
        <f t="shared" si="1"/>
        <v>━</v>
      </c>
      <c r="O42" s="8"/>
    </row>
    <row r="43" spans="1:15" ht="28.8" customHeight="1" x14ac:dyDescent="0.2">
      <c r="A43" s="108" t="str">
        <f>IF(データとりまとめシート!J28="","━",データとりまとめシート!J28)</f>
        <v>━</v>
      </c>
      <c r="B43" s="48"/>
      <c r="C43" s="139" t="str">
        <f>IF(A43="━","━",データとりまとめシート!L28)</f>
        <v>━</v>
      </c>
      <c r="D43" s="140" t="str">
        <f>IF(A43="━","━",データとりまとめシート!M28)</f>
        <v>━</v>
      </c>
      <c r="E43" s="48" t="str">
        <f>IF(データとりまとめシート!P28="","━",データとりまとめシート!P28)</f>
        <v>━</v>
      </c>
      <c r="F43" s="30" t="str">
        <f>IF(データとりまとめシート!K28="","━",データとりまとめシート!K28)</f>
        <v>━</v>
      </c>
      <c r="G43" s="28" t="str">
        <f t="shared" si="0"/>
        <v>━</v>
      </c>
      <c r="H43" s="162" t="str">
        <f>IF(データとりまとめシート!J54="","━",データとりまとめシート!J54)</f>
        <v>━</v>
      </c>
      <c r="I43" s="48"/>
      <c r="J43" s="192" t="str">
        <f>IF(H43="━","━",データとりまとめシート!L54)</f>
        <v>━</v>
      </c>
      <c r="K43" s="193" t="str">
        <f>IF(H43="━","━",データとりまとめシート!M54)</f>
        <v>━</v>
      </c>
      <c r="L43" s="49" t="str">
        <f>IF(データとりまとめシート!P54="","━",データとりまとめシート!P54)</f>
        <v>━</v>
      </c>
      <c r="M43" s="30" t="str">
        <f>IF(データとりまとめシート!K54="","━",データとりまとめシート!K54)</f>
        <v>━</v>
      </c>
      <c r="N43" s="109" t="str">
        <f t="shared" si="1"/>
        <v>━</v>
      </c>
      <c r="O43" s="8"/>
    </row>
    <row r="44" spans="1:15" ht="28.8" customHeight="1" x14ac:dyDescent="0.2">
      <c r="A44" s="108" t="str">
        <f>IF(データとりまとめシート!J29="","━",データとりまとめシート!J29)</f>
        <v>━</v>
      </c>
      <c r="B44" s="48"/>
      <c r="C44" s="139" t="str">
        <f>IF(A44="━","━",データとりまとめシート!L29)</f>
        <v>━</v>
      </c>
      <c r="D44" s="140" t="str">
        <f>IF(A44="━","━",データとりまとめシート!M29)</f>
        <v>━</v>
      </c>
      <c r="E44" s="48" t="str">
        <f>IF(データとりまとめシート!P29="","━",データとりまとめシート!P29)</f>
        <v>━</v>
      </c>
      <c r="F44" s="30" t="str">
        <f>IF(データとりまとめシート!K29="","━",データとりまとめシート!K29)</f>
        <v>━</v>
      </c>
      <c r="G44" s="28" t="str">
        <f t="shared" si="0"/>
        <v>━</v>
      </c>
      <c r="H44" s="162" t="str">
        <f>IF(データとりまとめシート!J55="","━",データとりまとめシート!J55)</f>
        <v>━</v>
      </c>
      <c r="I44" s="48"/>
      <c r="J44" s="192" t="str">
        <f>IF(H44="━","━",データとりまとめシート!L55)</f>
        <v>━</v>
      </c>
      <c r="K44" s="193" t="str">
        <f>IF(H44="━","━",データとりまとめシート!M55)</f>
        <v>━</v>
      </c>
      <c r="L44" s="49" t="str">
        <f>IF(データとりまとめシート!P55="","━",データとりまとめシート!P55)</f>
        <v>━</v>
      </c>
      <c r="M44" s="30" t="str">
        <f>IF(データとりまとめシート!K55="","━",データとりまとめシート!K55)</f>
        <v>━</v>
      </c>
      <c r="N44" s="109" t="str">
        <f t="shared" si="1"/>
        <v>━</v>
      </c>
      <c r="O44" s="8"/>
    </row>
    <row r="45" spans="1:15" ht="28.8" customHeight="1" x14ac:dyDescent="0.2">
      <c r="A45" s="108" t="str">
        <f>IF(データとりまとめシート!J30="","━",データとりまとめシート!J30)</f>
        <v>━</v>
      </c>
      <c r="B45" s="48"/>
      <c r="C45" s="139" t="str">
        <f>IF(A45="━","━",データとりまとめシート!L30)</f>
        <v>━</v>
      </c>
      <c r="D45" s="140" t="str">
        <f>IF(A45="━","━",データとりまとめシート!M30)</f>
        <v>━</v>
      </c>
      <c r="E45" s="48" t="str">
        <f>IF(データとりまとめシート!P30="","━",データとりまとめシート!P30)</f>
        <v>━</v>
      </c>
      <c r="F45" s="30" t="str">
        <f>IF(データとりまとめシート!K30="","━",データとりまとめシート!K30)</f>
        <v>━</v>
      </c>
      <c r="G45" s="28" t="str">
        <f t="shared" si="0"/>
        <v>━</v>
      </c>
      <c r="H45" s="162" t="str">
        <f>IF(データとりまとめシート!J56="","━",データとりまとめシート!J56)</f>
        <v>━</v>
      </c>
      <c r="I45" s="48"/>
      <c r="J45" s="192" t="str">
        <f>IF(H45="━","━",データとりまとめシート!L56)</f>
        <v>━</v>
      </c>
      <c r="K45" s="193" t="str">
        <f>IF(H45="━","━",データとりまとめシート!M56)</f>
        <v>━</v>
      </c>
      <c r="L45" s="49" t="str">
        <f>IF(データとりまとめシート!P56="","━",データとりまとめシート!P56)</f>
        <v>━</v>
      </c>
      <c r="M45" s="30" t="str">
        <f>IF(データとりまとめシート!K56="","━",データとりまとめシート!K56)</f>
        <v>━</v>
      </c>
      <c r="N45" s="109" t="str">
        <f t="shared" si="1"/>
        <v>━</v>
      </c>
    </row>
    <row r="46" spans="1:15" ht="28.8" customHeight="1" x14ac:dyDescent="0.2">
      <c r="A46" s="108" t="str">
        <f>IF(データとりまとめシート!J31="","━",データとりまとめシート!J31)</f>
        <v>━</v>
      </c>
      <c r="B46" s="48"/>
      <c r="C46" s="139" t="str">
        <f>IF(A46="━","━",データとりまとめシート!L31)</f>
        <v>━</v>
      </c>
      <c r="D46" s="140" t="str">
        <f>IF(A46="━","━",データとりまとめシート!M31)</f>
        <v>━</v>
      </c>
      <c r="E46" s="48" t="str">
        <f>IF(データとりまとめシート!P31="","━",データとりまとめシート!P31)</f>
        <v>━</v>
      </c>
      <c r="F46" s="30" t="str">
        <f>IF(データとりまとめシート!K31="","━",データとりまとめシート!K31)</f>
        <v>━</v>
      </c>
      <c r="G46" s="28" t="str">
        <f t="shared" si="0"/>
        <v>━</v>
      </c>
      <c r="H46" s="162" t="str">
        <f>IF(データとりまとめシート!J57="","━",データとりまとめシート!J57)</f>
        <v>━</v>
      </c>
      <c r="I46" s="48"/>
      <c r="J46" s="192" t="str">
        <f>IF(H46="━","━",データとりまとめシート!L57)</f>
        <v>━</v>
      </c>
      <c r="K46" s="193" t="str">
        <f>IF(H46="━","━",データとりまとめシート!M57)</f>
        <v>━</v>
      </c>
      <c r="L46" s="49" t="str">
        <f>IF(データとりまとめシート!P57="","━",データとりまとめシート!P57)</f>
        <v>━</v>
      </c>
      <c r="M46" s="30" t="str">
        <f>IF(データとりまとめシート!K57="","━",データとりまとめシート!K57)</f>
        <v>━</v>
      </c>
      <c r="N46" s="109" t="str">
        <f t="shared" si="1"/>
        <v>━</v>
      </c>
    </row>
    <row r="47" spans="1:15" ht="28.8" customHeight="1" x14ac:dyDescent="0.2">
      <c r="A47" s="108" t="str">
        <f>IF(データとりまとめシート!J32="","━",データとりまとめシート!J32)</f>
        <v>━</v>
      </c>
      <c r="B47" s="48"/>
      <c r="C47" s="139" t="str">
        <f>IF(A47="━","━",データとりまとめシート!L32)</f>
        <v>━</v>
      </c>
      <c r="D47" s="140" t="str">
        <f>IF(A47="━","━",データとりまとめシート!M32)</f>
        <v>━</v>
      </c>
      <c r="E47" s="48" t="str">
        <f>IF(データとりまとめシート!P32="","━",データとりまとめシート!P32)</f>
        <v>━</v>
      </c>
      <c r="F47" s="30" t="str">
        <f>IF(データとりまとめシート!K32="","━",データとりまとめシート!K32)</f>
        <v>━</v>
      </c>
      <c r="G47" s="28" t="str">
        <f t="shared" si="0"/>
        <v>━</v>
      </c>
      <c r="H47" s="162" t="str">
        <f>IF(データとりまとめシート!J58="","━",データとりまとめシート!J58)</f>
        <v>━</v>
      </c>
      <c r="I47" s="48"/>
      <c r="J47" s="192" t="str">
        <f>IF(H47="━","━",データとりまとめシート!L58)</f>
        <v>━</v>
      </c>
      <c r="K47" s="193" t="str">
        <f>IF(H47="━","━",データとりまとめシート!M58)</f>
        <v>━</v>
      </c>
      <c r="L47" s="49" t="str">
        <f>IF(データとりまとめシート!P58="","━",データとりまとめシート!P58)</f>
        <v>━</v>
      </c>
      <c r="M47" s="30" t="str">
        <f>IF(データとりまとめシート!K58="","━",データとりまとめシート!K58)</f>
        <v>━</v>
      </c>
      <c r="N47" s="109" t="str">
        <f t="shared" si="1"/>
        <v>━</v>
      </c>
      <c r="O47" s="8"/>
    </row>
    <row r="48" spans="1:15" ht="28.8" customHeight="1" x14ac:dyDescent="0.2">
      <c r="A48" s="171" t="str">
        <f>IF(データとりまとめシート!J33="","━",データとりまとめシート!J33)</f>
        <v>━</v>
      </c>
      <c r="B48" s="172"/>
      <c r="C48" s="173" t="str">
        <f>IF(A48="━","━",データとりまとめシート!L33)</f>
        <v>━</v>
      </c>
      <c r="D48" s="174" t="str">
        <f>IF(A48="━","━",データとりまとめシート!M33)</f>
        <v>━</v>
      </c>
      <c r="E48" s="48" t="str">
        <f>IF(データとりまとめシート!P33="","━",データとりまとめシート!P33)</f>
        <v>━</v>
      </c>
      <c r="F48" s="175" t="str">
        <f>IF(データとりまとめシート!K33="","━",データとりまとめシート!K33)</f>
        <v>━</v>
      </c>
      <c r="G48" s="28" t="str">
        <f t="shared" si="0"/>
        <v>━</v>
      </c>
      <c r="H48" s="176" t="str">
        <f>IF(データとりまとめシート!J59="","━",データとりまとめシート!J59)</f>
        <v>━</v>
      </c>
      <c r="I48" s="172"/>
      <c r="J48" s="194" t="str">
        <f>IF(H48="━","━",データとりまとめシート!L59)</f>
        <v>━</v>
      </c>
      <c r="K48" s="195" t="str">
        <f>IF(H48="━","━",データとりまとめシート!M59)</f>
        <v>━</v>
      </c>
      <c r="L48" s="49" t="str">
        <f>IF(データとりまとめシート!P59="","━",データとりまとめシート!P59)</f>
        <v>━</v>
      </c>
      <c r="M48" s="175" t="str">
        <f>IF(データとりまとめシート!K59="","━",データとりまとめシート!K59)</f>
        <v>━</v>
      </c>
      <c r="N48" s="109" t="str">
        <f t="shared" si="1"/>
        <v>━</v>
      </c>
      <c r="O48" s="8"/>
    </row>
    <row r="49" spans="1:14" ht="28.8" customHeight="1" x14ac:dyDescent="0.2">
      <c r="A49" s="177" t="str">
        <f>IF(データとりまとめシート!J34="","━",データとりまとめシート!J34)</f>
        <v>━</v>
      </c>
      <c r="B49" s="178"/>
      <c r="C49" s="179" t="str">
        <f>IF(A49="━","━",データとりまとめシート!L34)</f>
        <v>━</v>
      </c>
      <c r="D49" s="180" t="str">
        <f>IF(A49="━","━",データとりまとめシート!M34)</f>
        <v>━</v>
      </c>
      <c r="E49" s="48" t="str">
        <f>IF(データとりまとめシート!P34="","━",データとりまとめシート!P34)</f>
        <v>━</v>
      </c>
      <c r="F49" s="181" t="str">
        <f>IF(データとりまとめシート!K34="","━",データとりまとめシート!K34)</f>
        <v>━</v>
      </c>
      <c r="G49" s="28" t="str">
        <f t="shared" si="0"/>
        <v>━</v>
      </c>
      <c r="H49" s="182" t="str">
        <f>IF(データとりまとめシート!J60="","━",データとりまとめシート!J60)</f>
        <v>━</v>
      </c>
      <c r="I49" s="178"/>
      <c r="J49" s="196" t="str">
        <f>IF(H49="━","━",データとりまとめシート!L60)</f>
        <v>━</v>
      </c>
      <c r="K49" s="197" t="str">
        <f>IF(H49="━","━",データとりまとめシート!M60)</f>
        <v>━</v>
      </c>
      <c r="L49" s="49" t="str">
        <f>IF(データとりまとめシート!P60="","━",データとりまとめシート!P60)</f>
        <v>━</v>
      </c>
      <c r="M49" s="181" t="str">
        <f>IF(データとりまとめシート!K60="","━",データとりまとめシート!K60)</f>
        <v>━</v>
      </c>
      <c r="N49" s="109" t="str">
        <f t="shared" si="1"/>
        <v>━</v>
      </c>
    </row>
    <row r="50" spans="1:14" ht="28.8" customHeight="1" x14ac:dyDescent="0.2">
      <c r="A50" s="165" t="str">
        <f>IF(データとりまとめシート!J35="","━",データとりまとめシート!J35)</f>
        <v>━</v>
      </c>
      <c r="B50" s="166"/>
      <c r="C50" s="167" t="str">
        <f>IF(A50="━","━",データとりまとめシート!L35)</f>
        <v>━</v>
      </c>
      <c r="D50" s="168" t="str">
        <f>IF(A50="━","━",データとりまとめシート!M35)</f>
        <v>━</v>
      </c>
      <c r="E50" s="48" t="str">
        <f>IF(データとりまとめシート!P35="","━",データとりまとめシート!P35)</f>
        <v>━</v>
      </c>
      <c r="F50" s="169" t="str">
        <f>IF(データとりまとめシート!K35="","━",データとりまとめシート!K35)</f>
        <v>━</v>
      </c>
      <c r="G50" s="28" t="str">
        <f>"━"</f>
        <v>━</v>
      </c>
      <c r="H50" s="170" t="str">
        <f>IF(データとりまとめシート!J61="","━",データとりまとめシート!J61)</f>
        <v>━</v>
      </c>
      <c r="I50" s="166"/>
      <c r="J50" s="198" t="str">
        <f>IF(H50="━","━",データとりまとめシート!L61)</f>
        <v>━</v>
      </c>
      <c r="K50" s="199" t="str">
        <f>IF(H50="━","━",データとりまとめシート!M61)</f>
        <v>━</v>
      </c>
      <c r="L50" s="49" t="str">
        <f>IF(データとりまとめシート!P61="","━",データとりまとめシート!P61)</f>
        <v>━</v>
      </c>
      <c r="M50" s="169" t="str">
        <f>IF(データとりまとめシート!K61="","━",データとりまとめシート!K61)</f>
        <v>━</v>
      </c>
      <c r="N50" s="109" t="str">
        <f t="shared" si="1"/>
        <v>━</v>
      </c>
    </row>
    <row r="51" spans="1:14" ht="28.8" customHeight="1" thickBot="1" x14ac:dyDescent="0.25">
      <c r="A51" s="157" t="str">
        <f>IF(データとりまとめシート!J36="","━",データとりまとめシート!J36)</f>
        <v>━</v>
      </c>
      <c r="B51" s="110"/>
      <c r="C51" s="158" t="str">
        <f>IF(A51="━","━",データとりまとめシート!L36)</f>
        <v>━</v>
      </c>
      <c r="D51" s="159" t="str">
        <f>IF(A51="━","━",データとりまとめシート!M36)</f>
        <v>━</v>
      </c>
      <c r="E51" s="110" t="str">
        <f>IF(データとりまとめシート!P36="","━",データとりまとめシート!P36)</f>
        <v>━</v>
      </c>
      <c r="F51" s="115" t="str">
        <f>IF(データとりまとめシート!K36="","━",データとりまとめシート!K36)</f>
        <v>━</v>
      </c>
      <c r="G51" s="160" t="str">
        <f>"━"</f>
        <v>━</v>
      </c>
      <c r="H51" s="163" t="str">
        <f>IF(データとりまとめシート!J62="","━",データとりまとめシート!J62)</f>
        <v>━</v>
      </c>
      <c r="I51" s="110"/>
      <c r="J51" s="200" t="str">
        <f>IF(H51="━","━",データとりまとめシート!L62)</f>
        <v>━</v>
      </c>
      <c r="K51" s="201" t="str">
        <f>IF(H51="━","━",データとりまとめシート!M62)</f>
        <v>━</v>
      </c>
      <c r="L51" s="113" t="str">
        <f>IF(データとりまとめシート!P62="","━",データとりまとめシート!P62)</f>
        <v>━</v>
      </c>
      <c r="M51" s="115" t="str">
        <f>IF(データとりまとめシート!K62="","━",データとりまとめシート!K62)</f>
        <v>━</v>
      </c>
      <c r="N51" s="114" t="str">
        <f>"━"</f>
        <v>━</v>
      </c>
    </row>
    <row r="52" spans="1:14" ht="18" customHeight="1" x14ac:dyDescent="0.2"/>
    <row r="53" spans="1:14" ht="18" customHeight="1" x14ac:dyDescent="0.2"/>
  </sheetData>
  <sheetProtection password="CEFB" sheet="1" objects="1" scenarios="1"/>
  <protectedRanges>
    <protectedRange sqref="F7 H7 J7 C9 B12 I12 I15 F17:F18 I18:L23" name="範囲1"/>
  </protectedRanges>
  <mergeCells count="13">
    <mergeCell ref="M12:M13"/>
    <mergeCell ref="I15:L16"/>
    <mergeCell ref="J7:K7"/>
    <mergeCell ref="C9:J10"/>
    <mergeCell ref="B17:B18"/>
    <mergeCell ref="I18:L19"/>
    <mergeCell ref="B19:B20"/>
    <mergeCell ref="I20:L21"/>
    <mergeCell ref="B21:B22"/>
    <mergeCell ref="C21:F22"/>
    <mergeCell ref="I22:L23"/>
    <mergeCell ref="F12:F13"/>
    <mergeCell ref="I12:L13"/>
  </mergeCells>
  <phoneticPr fontId="1"/>
  <pageMargins left="0.7" right="0.7" top="0.75" bottom="0.75" header="0.3" footer="0.3"/>
  <pageSetup paperSize="9" scale="63"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申し込み方法</vt:lpstr>
      <vt:lpstr>データとりまとめシート</vt:lpstr>
      <vt:lpstr>市選手権　参加申込書男子</vt:lpstr>
      <vt:lpstr>市選手権　参加申込書女子</vt:lpstr>
      <vt:lpstr>データとりまとめシート!Print_Area</vt:lpstr>
      <vt:lpstr>'市選手権　参加申込書女子'!Print_Area</vt:lpstr>
      <vt:lpstr>'市選手権　参加申込書男子'!Print_Area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KAORU</dc:creator>
  <cp:lastModifiedBy>kazu</cp:lastModifiedBy>
  <cp:lastPrinted>2017-02-03T14:33:21Z</cp:lastPrinted>
  <dcterms:created xsi:type="dcterms:W3CDTF">2013-05-04T08:57:00Z</dcterms:created>
  <dcterms:modified xsi:type="dcterms:W3CDTF">2019-07-03T16:20:39Z</dcterms:modified>
</cp:coreProperties>
</file>