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howInkAnnotation="0" defaultThemeVersion="124226"/>
  <mc:AlternateContent xmlns:mc="http://schemas.openxmlformats.org/markup-compatibility/2006">
    <mc:Choice Requires="x15">
      <x15ac:absPath xmlns:x15ac="http://schemas.microsoft.com/office/spreadsheetml/2010/11/ac" url="https://d.docs.live.net/cac173b7cec64884/陸上/陸上専門部用/2021陸上/エントリーフォーマット/2021市民記録会/"/>
    </mc:Choice>
  </mc:AlternateContent>
  <xr:revisionPtr revIDLastSave="25" documentId="11_2C1F82B81921666D5E340AA00746B57DE217AECE" xr6:coauthVersionLast="46" xr6:coauthVersionMax="46" xr10:uidLastSave="{27601426-2602-4C1B-97A1-81B9E2D704B8}"/>
  <workbookProtection workbookAlgorithmName="SHA-512" workbookHashValue="FuNYnMrMDycmGNBZW/Tv7GoDhCKpgvqo1hbZ4t98IjokZBdkhCwDjEtCgPomDLo8xDlBWWI7J17eXKAiGsaQOQ==" workbookSaltValue="R03xAzKZbrwu0/ubdo4PCA==" workbookSpinCount="100000" lockStructure="1"/>
  <bookViews>
    <workbookView xWindow="-120" yWindow="-120" windowWidth="20730" windowHeight="11160" tabRatio="871" xr2:uid="{00000000-000D-0000-FFFF-FFFF00000000}"/>
  </bookViews>
  <sheets>
    <sheet name="申し込み方法" sheetId="10" r:id="rId1"/>
    <sheet name="データとりまとめシート" sheetId="1" r:id="rId2"/>
    <sheet name="市民記録会　参加申込書男子" sheetId="2" r:id="rId3"/>
    <sheet name="市民記録会　参加申込書女子" sheetId="9" r:id="rId4"/>
    <sheet name="当日参加状況届男子" sheetId="11" r:id="rId5"/>
    <sheet name="当日参加状況届女子" sheetId="12" r:id="rId6"/>
  </sheets>
  <definedNames>
    <definedName name="_xlnm.Print_Area" localSheetId="1">データとりまとめシート!$A$1:$P$62</definedName>
    <definedName name="_xlnm.Print_Area" localSheetId="3">'市民記録会　参加申込書女子'!$A$1:$N$51</definedName>
    <definedName name="_xlnm.Print_Area" localSheetId="2">'市民記録会　参加申込書男子'!$A$1:$N$51</definedName>
    <definedName name="_xlnm.Print_Area" localSheetId="5">当日参加状況届女子!$A$1:$R$43</definedName>
    <definedName name="_xlnm.Print_Area" localSheetId="4">当日参加状況届男子!$A$1:$R$43</definedName>
  </definedNames>
  <calcPr calcId="191029"/>
</workbook>
</file>

<file path=xl/calcChain.xml><?xml version="1.0" encoding="utf-8"?>
<calcChain xmlns="http://schemas.openxmlformats.org/spreadsheetml/2006/main">
  <c r="P32" i="12" l="1"/>
  <c r="P28" i="12"/>
  <c r="P24" i="12"/>
  <c r="P20" i="12"/>
  <c r="Q34" i="11"/>
  <c r="O28" i="11"/>
  <c r="Q18" i="11"/>
  <c r="N42" i="12"/>
  <c r="J42" i="12"/>
  <c r="L42" i="12" s="1"/>
  <c r="Q42" i="12" s="1"/>
  <c r="E42" i="12"/>
  <c r="A42" i="12"/>
  <c r="D42" i="12" s="1"/>
  <c r="N41" i="12"/>
  <c r="J41" i="12"/>
  <c r="M41" i="12" s="1"/>
  <c r="E41" i="12"/>
  <c r="A41" i="12"/>
  <c r="D41" i="12" s="1"/>
  <c r="N40" i="12"/>
  <c r="J40" i="12"/>
  <c r="L40" i="12" s="1"/>
  <c r="O40" i="12" s="1"/>
  <c r="E40" i="12"/>
  <c r="A40" i="12"/>
  <c r="D40" i="12" s="1"/>
  <c r="N39" i="12"/>
  <c r="J39" i="12"/>
  <c r="M39" i="12" s="1"/>
  <c r="E39" i="12"/>
  <c r="A39" i="12"/>
  <c r="D39" i="12" s="1"/>
  <c r="N38" i="12"/>
  <c r="J38" i="12"/>
  <c r="L38" i="12" s="1"/>
  <c r="Q38" i="12" s="1"/>
  <c r="E38" i="12"/>
  <c r="A38" i="12"/>
  <c r="D38" i="12" s="1"/>
  <c r="N37" i="12"/>
  <c r="J37" i="12"/>
  <c r="M37" i="12" s="1"/>
  <c r="E37" i="12"/>
  <c r="A37" i="12"/>
  <c r="D37" i="12" s="1"/>
  <c r="N36" i="12"/>
  <c r="J36" i="12"/>
  <c r="L36" i="12" s="1"/>
  <c r="O36" i="12" s="1"/>
  <c r="E36" i="12"/>
  <c r="A36" i="12"/>
  <c r="D36" i="12" s="1"/>
  <c r="N35" i="12"/>
  <c r="J35" i="12"/>
  <c r="M35" i="12" s="1"/>
  <c r="E35" i="12"/>
  <c r="A35" i="12"/>
  <c r="D35" i="12" s="1"/>
  <c r="N34" i="12"/>
  <c r="M34" i="12"/>
  <c r="J34" i="12"/>
  <c r="L34" i="12" s="1"/>
  <c r="Q34" i="12" s="1"/>
  <c r="E34" i="12"/>
  <c r="A34" i="12"/>
  <c r="D34" i="12" s="1"/>
  <c r="N33" i="12"/>
  <c r="J33" i="12"/>
  <c r="M33" i="12" s="1"/>
  <c r="E33" i="12"/>
  <c r="A33" i="12"/>
  <c r="D33" i="12" s="1"/>
  <c r="N32" i="12"/>
  <c r="J32" i="12"/>
  <c r="L32" i="12" s="1"/>
  <c r="O32" i="12" s="1"/>
  <c r="E32" i="12"/>
  <c r="A32" i="12"/>
  <c r="D32" i="12" s="1"/>
  <c r="N31" i="12"/>
  <c r="J31" i="12"/>
  <c r="M31" i="12" s="1"/>
  <c r="E31" i="12"/>
  <c r="A31" i="12"/>
  <c r="D31" i="12" s="1"/>
  <c r="N30" i="12"/>
  <c r="J30" i="12"/>
  <c r="L30" i="12" s="1"/>
  <c r="Q30" i="12" s="1"/>
  <c r="E30" i="12"/>
  <c r="A30" i="12"/>
  <c r="D30" i="12" s="1"/>
  <c r="N29" i="12"/>
  <c r="J29" i="12"/>
  <c r="M29" i="12" s="1"/>
  <c r="E29" i="12"/>
  <c r="A29" i="12"/>
  <c r="D29" i="12" s="1"/>
  <c r="N28" i="12"/>
  <c r="J28" i="12"/>
  <c r="L28" i="12" s="1"/>
  <c r="O28" i="12" s="1"/>
  <c r="E28" i="12"/>
  <c r="A28" i="12"/>
  <c r="D28" i="12" s="1"/>
  <c r="N27" i="12"/>
  <c r="J27" i="12"/>
  <c r="M27" i="12" s="1"/>
  <c r="E27" i="12"/>
  <c r="A27" i="12"/>
  <c r="D27" i="12" s="1"/>
  <c r="N26" i="12"/>
  <c r="J26" i="12"/>
  <c r="L26" i="12" s="1"/>
  <c r="Q26" i="12" s="1"/>
  <c r="E26" i="12"/>
  <c r="A26" i="12"/>
  <c r="D26" i="12" s="1"/>
  <c r="N25" i="12"/>
  <c r="J25" i="12"/>
  <c r="M25" i="12" s="1"/>
  <c r="E25" i="12"/>
  <c r="A25" i="12"/>
  <c r="D25" i="12" s="1"/>
  <c r="N24" i="12"/>
  <c r="J24" i="12"/>
  <c r="L24" i="12" s="1"/>
  <c r="O24" i="12" s="1"/>
  <c r="E24" i="12"/>
  <c r="A24" i="12"/>
  <c r="D24" i="12" s="1"/>
  <c r="N23" i="12"/>
  <c r="J23" i="12"/>
  <c r="M23" i="12" s="1"/>
  <c r="E23" i="12"/>
  <c r="A23" i="12"/>
  <c r="D23" i="12" s="1"/>
  <c r="N22" i="12"/>
  <c r="J22" i="12"/>
  <c r="L22" i="12" s="1"/>
  <c r="Q22" i="12" s="1"/>
  <c r="E22" i="12"/>
  <c r="A22" i="12"/>
  <c r="D22" i="12" s="1"/>
  <c r="N21" i="12"/>
  <c r="J21" i="12"/>
  <c r="M21" i="12" s="1"/>
  <c r="E21" i="12"/>
  <c r="A21" i="12"/>
  <c r="D21" i="12" s="1"/>
  <c r="N20" i="12"/>
  <c r="J20" i="12"/>
  <c r="L20" i="12" s="1"/>
  <c r="O20" i="12" s="1"/>
  <c r="E20" i="12"/>
  <c r="A20" i="12"/>
  <c r="D20" i="12" s="1"/>
  <c r="N19" i="12"/>
  <c r="J19" i="12"/>
  <c r="M19" i="12" s="1"/>
  <c r="E19" i="12"/>
  <c r="A19" i="12"/>
  <c r="D19" i="12" s="1"/>
  <c r="N18" i="12"/>
  <c r="M18" i="12"/>
  <c r="J18" i="12"/>
  <c r="L18" i="12" s="1"/>
  <c r="Q18" i="12" s="1"/>
  <c r="E18" i="12"/>
  <c r="A18" i="12"/>
  <c r="D18" i="12" s="1"/>
  <c r="N17" i="12"/>
  <c r="J17" i="12"/>
  <c r="M17" i="12" s="1"/>
  <c r="E17" i="12"/>
  <c r="A17" i="12"/>
  <c r="D17" i="12" s="1"/>
  <c r="N42" i="11"/>
  <c r="J42" i="11"/>
  <c r="L42" i="11" s="1"/>
  <c r="P42" i="11" s="1"/>
  <c r="E42" i="11"/>
  <c r="A42" i="11"/>
  <c r="D42" i="11" s="1"/>
  <c r="N41" i="11"/>
  <c r="J41" i="11"/>
  <c r="L41" i="11" s="1"/>
  <c r="O41" i="11" s="1"/>
  <c r="E41" i="11"/>
  <c r="A41" i="11"/>
  <c r="D41" i="11" s="1"/>
  <c r="N40" i="11"/>
  <c r="M40" i="11"/>
  <c r="J40" i="11"/>
  <c r="L40" i="11" s="1"/>
  <c r="Q40" i="11" s="1"/>
  <c r="E40" i="11"/>
  <c r="A40" i="11"/>
  <c r="D40" i="11" s="1"/>
  <c r="N39" i="11"/>
  <c r="J39" i="11"/>
  <c r="M39" i="11" s="1"/>
  <c r="E39" i="11"/>
  <c r="A39" i="11"/>
  <c r="D39" i="11" s="1"/>
  <c r="N38" i="11"/>
  <c r="J38" i="11"/>
  <c r="L38" i="11" s="1"/>
  <c r="P38" i="11" s="1"/>
  <c r="E38" i="11"/>
  <c r="A38" i="11"/>
  <c r="D38" i="11" s="1"/>
  <c r="N37" i="11"/>
  <c r="J37" i="11"/>
  <c r="M37" i="11" s="1"/>
  <c r="E37" i="11"/>
  <c r="A37" i="11"/>
  <c r="D37" i="11" s="1"/>
  <c r="N36" i="11"/>
  <c r="J36" i="11"/>
  <c r="L36" i="11" s="1"/>
  <c r="O36" i="11" s="1"/>
  <c r="E36" i="11"/>
  <c r="A36" i="11"/>
  <c r="D36" i="11" s="1"/>
  <c r="N35" i="11"/>
  <c r="J35" i="11"/>
  <c r="L35" i="11" s="1"/>
  <c r="Q35" i="11" s="1"/>
  <c r="E35" i="11"/>
  <c r="A35" i="11"/>
  <c r="D35" i="11" s="1"/>
  <c r="N34" i="11"/>
  <c r="M34" i="11"/>
  <c r="J34" i="11"/>
  <c r="L34" i="11" s="1"/>
  <c r="P34" i="11" s="1"/>
  <c r="E34" i="11"/>
  <c r="A34" i="11"/>
  <c r="D34" i="11" s="1"/>
  <c r="N33" i="11"/>
  <c r="J33" i="11"/>
  <c r="M33" i="11" s="1"/>
  <c r="E33" i="11"/>
  <c r="A33" i="11"/>
  <c r="D33" i="11" s="1"/>
  <c r="N32" i="11"/>
  <c r="J32" i="11"/>
  <c r="L32" i="11" s="1"/>
  <c r="Q32" i="11" s="1"/>
  <c r="E32" i="11"/>
  <c r="A32" i="11"/>
  <c r="D32" i="11" s="1"/>
  <c r="N31" i="11"/>
  <c r="J31" i="11"/>
  <c r="M31" i="11" s="1"/>
  <c r="E31" i="11"/>
  <c r="A31" i="11"/>
  <c r="D31" i="11" s="1"/>
  <c r="N30" i="11"/>
  <c r="M30" i="11"/>
  <c r="J30" i="11"/>
  <c r="L30" i="11" s="1"/>
  <c r="P30" i="11" s="1"/>
  <c r="E30" i="11"/>
  <c r="A30" i="11"/>
  <c r="D30" i="11" s="1"/>
  <c r="N29" i="11"/>
  <c r="J29" i="11"/>
  <c r="L29" i="11" s="1"/>
  <c r="O29" i="11" s="1"/>
  <c r="E29" i="11"/>
  <c r="A29" i="11"/>
  <c r="D29" i="11" s="1"/>
  <c r="N28" i="11"/>
  <c r="J28" i="11"/>
  <c r="L28" i="11" s="1"/>
  <c r="Q28" i="11" s="1"/>
  <c r="E28" i="11"/>
  <c r="A28" i="11"/>
  <c r="D28" i="11" s="1"/>
  <c r="N27" i="11"/>
  <c r="J27" i="11"/>
  <c r="M27" i="11" s="1"/>
  <c r="E27" i="11"/>
  <c r="A27" i="11"/>
  <c r="D27" i="11" s="1"/>
  <c r="N26" i="11"/>
  <c r="J26" i="11"/>
  <c r="L26" i="11" s="1"/>
  <c r="P26" i="11" s="1"/>
  <c r="E26" i="11"/>
  <c r="A26" i="11"/>
  <c r="D26" i="11" s="1"/>
  <c r="N25" i="11"/>
  <c r="J25" i="11"/>
  <c r="M25" i="11" s="1"/>
  <c r="E25" i="11"/>
  <c r="A25" i="11"/>
  <c r="D25" i="11" s="1"/>
  <c r="N24" i="11"/>
  <c r="J24" i="11"/>
  <c r="L24" i="11" s="1"/>
  <c r="Q24" i="11" s="1"/>
  <c r="E24" i="11"/>
  <c r="A24" i="11"/>
  <c r="D24" i="11" s="1"/>
  <c r="N23" i="11"/>
  <c r="J23" i="11"/>
  <c r="M23" i="11" s="1"/>
  <c r="E23" i="11"/>
  <c r="A23" i="11"/>
  <c r="D23" i="11" s="1"/>
  <c r="N22" i="11"/>
  <c r="J22" i="11"/>
  <c r="L22" i="11" s="1"/>
  <c r="P22" i="11" s="1"/>
  <c r="E22" i="11"/>
  <c r="A22" i="11"/>
  <c r="D22" i="11" s="1"/>
  <c r="N21" i="11"/>
  <c r="J21" i="11"/>
  <c r="M21" i="11" s="1"/>
  <c r="E21" i="11"/>
  <c r="A21" i="11"/>
  <c r="D21" i="11" s="1"/>
  <c r="N20" i="11"/>
  <c r="J20" i="11"/>
  <c r="L20" i="11" s="1"/>
  <c r="Q20" i="11" s="1"/>
  <c r="E20" i="11"/>
  <c r="A20" i="11"/>
  <c r="D20" i="11" s="1"/>
  <c r="N19" i="11"/>
  <c r="J19" i="11"/>
  <c r="M19" i="11" s="1"/>
  <c r="E19" i="11"/>
  <c r="A19" i="11"/>
  <c r="D19" i="11" s="1"/>
  <c r="N18" i="11"/>
  <c r="M18" i="11"/>
  <c r="J18" i="11"/>
  <c r="L18" i="11" s="1"/>
  <c r="P18" i="11" s="1"/>
  <c r="E18" i="11"/>
  <c r="A18" i="11"/>
  <c r="D18" i="11" s="1"/>
  <c r="N17" i="11"/>
  <c r="J17" i="11"/>
  <c r="M17" i="11" s="1"/>
  <c r="E17" i="11"/>
  <c r="A17" i="11"/>
  <c r="D17" i="11" s="1"/>
  <c r="M24" i="11" l="1"/>
  <c r="O20" i="11"/>
  <c r="P29" i="11"/>
  <c r="O40" i="11"/>
  <c r="Q22" i="11"/>
  <c r="Q30" i="11"/>
  <c r="P41" i="11"/>
  <c r="O24" i="11"/>
  <c r="O32" i="11"/>
  <c r="Q42" i="11"/>
  <c r="P36" i="12"/>
  <c r="M40" i="12"/>
  <c r="O18" i="12"/>
  <c r="Q20" i="12"/>
  <c r="O22" i="12"/>
  <c r="Q24" i="12"/>
  <c r="O26" i="12"/>
  <c r="Q28" i="12"/>
  <c r="O30" i="12"/>
  <c r="Q32" i="12"/>
  <c r="O34" i="12"/>
  <c r="Q36" i="12"/>
  <c r="O38" i="12"/>
  <c r="Q40" i="12"/>
  <c r="O42" i="12"/>
  <c r="P40" i="12"/>
  <c r="M42" i="12"/>
  <c r="P18" i="12"/>
  <c r="P22" i="12"/>
  <c r="P26" i="12"/>
  <c r="P30" i="12"/>
  <c r="P34" i="12"/>
  <c r="P38" i="12"/>
  <c r="P42" i="12"/>
  <c r="Q26" i="11"/>
  <c r="M26" i="11"/>
  <c r="M38" i="11"/>
  <c r="P20" i="11"/>
  <c r="P24" i="11"/>
  <c r="P28" i="11"/>
  <c r="Q29" i="11"/>
  <c r="P32" i="11"/>
  <c r="O35" i="11"/>
  <c r="P36" i="11"/>
  <c r="P40" i="11"/>
  <c r="Q41" i="11"/>
  <c r="O18" i="11"/>
  <c r="O22" i="11"/>
  <c r="O26" i="11"/>
  <c r="O30" i="11"/>
  <c r="O34" i="11"/>
  <c r="P35" i="11"/>
  <c r="Q36" i="11"/>
  <c r="O38" i="11"/>
  <c r="O42" i="11"/>
  <c r="Q38" i="11"/>
  <c r="M22" i="11"/>
  <c r="M32" i="11"/>
  <c r="M42" i="11"/>
  <c r="M20" i="11"/>
  <c r="M28" i="11"/>
  <c r="M36" i="11"/>
  <c r="L17" i="11"/>
  <c r="L19" i="11"/>
  <c r="L21" i="11"/>
  <c r="L23" i="11"/>
  <c r="L25" i="11"/>
  <c r="L27" i="11"/>
  <c r="L31" i="11"/>
  <c r="L33" i="11"/>
  <c r="L37" i="11"/>
  <c r="L39" i="11"/>
  <c r="M29" i="11"/>
  <c r="M35" i="11"/>
  <c r="M41" i="11"/>
  <c r="M26" i="12"/>
  <c r="M32" i="12"/>
  <c r="M24" i="12"/>
  <c r="M20" i="12"/>
  <c r="M36" i="12"/>
  <c r="M22" i="12"/>
  <c r="M30" i="12"/>
  <c r="M38" i="12"/>
  <c r="M28" i="12"/>
  <c r="L17" i="12"/>
  <c r="L19" i="12"/>
  <c r="L21" i="12"/>
  <c r="L23" i="12"/>
  <c r="L25" i="12"/>
  <c r="L27" i="12"/>
  <c r="L29" i="12"/>
  <c r="L31" i="12"/>
  <c r="L33" i="12"/>
  <c r="L35" i="12"/>
  <c r="L37" i="12"/>
  <c r="L39" i="12"/>
  <c r="L41" i="12"/>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G39" i="12" l="1"/>
  <c r="F39" i="12"/>
  <c r="H39" i="12"/>
  <c r="G31" i="12"/>
  <c r="H31" i="12"/>
  <c r="F31" i="12"/>
  <c r="G19" i="12"/>
  <c r="H19" i="12"/>
  <c r="F19" i="12"/>
  <c r="Q19" i="12"/>
  <c r="O19" i="12"/>
  <c r="P19" i="12"/>
  <c r="F42" i="12"/>
  <c r="G42" i="12"/>
  <c r="H42" i="12"/>
  <c r="F38" i="12"/>
  <c r="H38" i="12"/>
  <c r="G38" i="12"/>
  <c r="F34" i="12"/>
  <c r="G34" i="12"/>
  <c r="H34" i="12"/>
  <c r="F30" i="12"/>
  <c r="G30" i="12"/>
  <c r="H30" i="12"/>
  <c r="F26" i="12"/>
  <c r="G26" i="12"/>
  <c r="H26" i="12"/>
  <c r="F22" i="12"/>
  <c r="G22" i="12"/>
  <c r="H22" i="12"/>
  <c r="F18" i="12"/>
  <c r="G18" i="12"/>
  <c r="H18" i="12"/>
  <c r="P41" i="12"/>
  <c r="O41" i="12"/>
  <c r="Q41" i="12"/>
  <c r="P33" i="12"/>
  <c r="O33" i="12"/>
  <c r="Q33" i="12"/>
  <c r="P25" i="12"/>
  <c r="O25" i="12"/>
  <c r="Q25" i="12"/>
  <c r="P17" i="12"/>
  <c r="Q17" i="12"/>
  <c r="O17" i="12"/>
  <c r="G35" i="12"/>
  <c r="H35" i="12"/>
  <c r="F35" i="12"/>
  <c r="G23" i="12"/>
  <c r="H23" i="12"/>
  <c r="F23" i="12"/>
  <c r="Q27" i="12"/>
  <c r="O27" i="12"/>
  <c r="P27" i="12"/>
  <c r="F41" i="12"/>
  <c r="H41" i="12"/>
  <c r="G41" i="12"/>
  <c r="H37" i="12"/>
  <c r="F37" i="12"/>
  <c r="G37" i="12"/>
  <c r="H33" i="12"/>
  <c r="G33" i="12"/>
  <c r="F33" i="12"/>
  <c r="H29" i="12"/>
  <c r="G29" i="12"/>
  <c r="F29" i="12"/>
  <c r="H25" i="12"/>
  <c r="G25" i="12"/>
  <c r="F25" i="12"/>
  <c r="H21" i="12"/>
  <c r="G21" i="12"/>
  <c r="F21" i="12"/>
  <c r="H17" i="12"/>
  <c r="G17" i="12"/>
  <c r="F17" i="12"/>
  <c r="O39" i="12"/>
  <c r="Q39" i="12"/>
  <c r="P39" i="12"/>
  <c r="Q31" i="12"/>
  <c r="O31" i="12"/>
  <c r="P31" i="12"/>
  <c r="Q23" i="12"/>
  <c r="P23" i="12"/>
  <c r="O23" i="12"/>
  <c r="G27" i="12"/>
  <c r="H27" i="12"/>
  <c r="F27" i="12"/>
  <c r="Q35" i="12"/>
  <c r="O35" i="12"/>
  <c r="P35" i="12"/>
  <c r="H40" i="12"/>
  <c r="G40" i="12"/>
  <c r="F40" i="12"/>
  <c r="H36" i="12"/>
  <c r="G36" i="12"/>
  <c r="F36" i="12"/>
  <c r="H32" i="12"/>
  <c r="G32" i="12"/>
  <c r="F32" i="12"/>
  <c r="H28" i="12"/>
  <c r="G28" i="12"/>
  <c r="F28" i="12"/>
  <c r="H24" i="12"/>
  <c r="G24" i="12"/>
  <c r="F24" i="12"/>
  <c r="H20" i="12"/>
  <c r="G20" i="12"/>
  <c r="F20" i="12"/>
  <c r="P37" i="12"/>
  <c r="O37" i="12"/>
  <c r="Q37" i="12"/>
  <c r="P29" i="12"/>
  <c r="O29" i="12"/>
  <c r="Q29" i="12"/>
  <c r="P21" i="12"/>
  <c r="Q21" i="12"/>
  <c r="O21" i="12"/>
  <c r="F38" i="11"/>
  <c r="H38" i="11"/>
  <c r="G38" i="11"/>
  <c r="F30" i="11"/>
  <c r="H30" i="11"/>
  <c r="G30" i="11"/>
  <c r="H41" i="11"/>
  <c r="G41" i="11"/>
  <c r="F41" i="11"/>
  <c r="H37" i="11"/>
  <c r="G37" i="11"/>
  <c r="F37" i="11"/>
  <c r="H33" i="11"/>
  <c r="G33" i="11"/>
  <c r="F33" i="11"/>
  <c r="H29" i="11"/>
  <c r="G29" i="11"/>
  <c r="F29" i="11"/>
  <c r="H25" i="11"/>
  <c r="G25" i="11"/>
  <c r="F25" i="11"/>
  <c r="H21" i="11"/>
  <c r="G21" i="11"/>
  <c r="F21" i="11"/>
  <c r="H17" i="11"/>
  <c r="G17" i="11"/>
  <c r="F17" i="11"/>
  <c r="O33" i="11"/>
  <c r="P33" i="11"/>
  <c r="Q33" i="11"/>
  <c r="Q23" i="11"/>
  <c r="P23" i="11"/>
  <c r="O23" i="11"/>
  <c r="H42" i="11"/>
  <c r="G42" i="11"/>
  <c r="F42" i="11"/>
  <c r="F18" i="11"/>
  <c r="H18" i="11"/>
  <c r="G18" i="11"/>
  <c r="G40" i="11"/>
  <c r="H40" i="11"/>
  <c r="F40" i="11"/>
  <c r="G36" i="11"/>
  <c r="F36" i="11"/>
  <c r="H36" i="11"/>
  <c r="G32" i="11"/>
  <c r="H32" i="11"/>
  <c r="F32" i="11"/>
  <c r="G28" i="11"/>
  <c r="F28" i="11"/>
  <c r="H28" i="11"/>
  <c r="G24" i="11"/>
  <c r="F24" i="11"/>
  <c r="H24" i="11"/>
  <c r="G20" i="11"/>
  <c r="H20" i="11"/>
  <c r="F20" i="11"/>
  <c r="Q31" i="11"/>
  <c r="P31" i="11"/>
  <c r="O31" i="11"/>
  <c r="O21" i="11"/>
  <c r="Q21" i="11"/>
  <c r="P21" i="11"/>
  <c r="F39" i="11"/>
  <c r="H39" i="11"/>
  <c r="G39" i="11"/>
  <c r="F35" i="11"/>
  <c r="G35" i="11"/>
  <c r="H35" i="11"/>
  <c r="F31" i="11"/>
  <c r="H31" i="11"/>
  <c r="G31" i="11"/>
  <c r="F27" i="11"/>
  <c r="G27" i="11"/>
  <c r="H27" i="11"/>
  <c r="F23" i="11"/>
  <c r="G23" i="11"/>
  <c r="H23" i="11"/>
  <c r="F19" i="11"/>
  <c r="H19" i="11"/>
  <c r="G19" i="11"/>
  <c r="Q39" i="11"/>
  <c r="P39" i="11"/>
  <c r="O39" i="11"/>
  <c r="Q27" i="11"/>
  <c r="P27" i="11"/>
  <c r="O27" i="11"/>
  <c r="Q19" i="11"/>
  <c r="P19" i="11"/>
  <c r="O19" i="11"/>
  <c r="H34" i="11"/>
  <c r="G34" i="11"/>
  <c r="F34" i="11"/>
  <c r="F26" i="11"/>
  <c r="H26" i="11"/>
  <c r="G26" i="11"/>
  <c r="H22" i="11"/>
  <c r="G22" i="11"/>
  <c r="F22" i="11"/>
  <c r="O37" i="11"/>
  <c r="Q37" i="11"/>
  <c r="P37" i="11"/>
  <c r="O25" i="11"/>
  <c r="P25" i="11"/>
  <c r="Q25" i="11"/>
  <c r="O17" i="11"/>
  <c r="Q17" i="11"/>
  <c r="P17" i="11"/>
  <c r="F17" i="9" l="1"/>
  <c r="E17" i="2"/>
  <c r="L51" i="9" l="1"/>
  <c r="L27" i="9"/>
  <c r="L28" i="9"/>
  <c r="L29" i="9"/>
  <c r="L30" i="9"/>
  <c r="L31" i="9"/>
  <c r="L32" i="9"/>
  <c r="L33" i="9"/>
  <c r="L34" i="9"/>
  <c r="L35" i="9"/>
  <c r="L36" i="9"/>
  <c r="L37" i="9"/>
  <c r="L38" i="9"/>
  <c r="L39" i="9"/>
  <c r="L40" i="9"/>
  <c r="L41" i="9"/>
  <c r="L42" i="9"/>
  <c r="L43" i="9"/>
  <c r="L44" i="9"/>
  <c r="L45" i="9"/>
  <c r="L46" i="9"/>
  <c r="L47" i="9"/>
  <c r="L48" i="9"/>
  <c r="L49" i="9"/>
  <c r="L50" i="9"/>
  <c r="L26" i="9"/>
  <c r="E51" i="9"/>
  <c r="E27" i="9"/>
  <c r="E28" i="9"/>
  <c r="E29" i="9"/>
  <c r="E30" i="9"/>
  <c r="E31" i="9"/>
  <c r="E32" i="9"/>
  <c r="E33" i="9"/>
  <c r="E34" i="9"/>
  <c r="E35" i="9"/>
  <c r="E36" i="9"/>
  <c r="E37" i="9"/>
  <c r="E38" i="9"/>
  <c r="E39" i="9"/>
  <c r="E40" i="9"/>
  <c r="E41" i="9"/>
  <c r="E42" i="9"/>
  <c r="E43" i="9"/>
  <c r="E44" i="9"/>
  <c r="E45" i="9"/>
  <c r="E46" i="9"/>
  <c r="E47" i="9"/>
  <c r="E48" i="9"/>
  <c r="E49" i="9"/>
  <c r="E50" i="9"/>
  <c r="E26" i="9"/>
  <c r="L51" i="2"/>
  <c r="L27" i="2"/>
  <c r="L28" i="2"/>
  <c r="L29" i="2"/>
  <c r="L30" i="2"/>
  <c r="L31" i="2"/>
  <c r="L32" i="2"/>
  <c r="L33" i="2"/>
  <c r="L34" i="2"/>
  <c r="L35" i="2"/>
  <c r="L36" i="2"/>
  <c r="L37" i="2"/>
  <c r="L38" i="2"/>
  <c r="L39" i="2"/>
  <c r="L40" i="2"/>
  <c r="L41" i="2"/>
  <c r="L42" i="2"/>
  <c r="L43" i="2"/>
  <c r="L44" i="2"/>
  <c r="L45" i="2"/>
  <c r="L46" i="2"/>
  <c r="L47" i="2"/>
  <c r="L48" i="2"/>
  <c r="L49" i="2"/>
  <c r="L50" i="2"/>
  <c r="L26" i="2"/>
  <c r="E51" i="2"/>
  <c r="E27" i="2"/>
  <c r="E28" i="2"/>
  <c r="E29" i="2"/>
  <c r="E30" i="2"/>
  <c r="E31" i="2"/>
  <c r="E32" i="2"/>
  <c r="E33" i="2"/>
  <c r="E34" i="2"/>
  <c r="E35" i="2"/>
  <c r="E36" i="2"/>
  <c r="E37" i="2"/>
  <c r="E38" i="2"/>
  <c r="E39" i="2"/>
  <c r="E40" i="2"/>
  <c r="E41" i="2"/>
  <c r="E42" i="2"/>
  <c r="E43" i="2"/>
  <c r="E44" i="2"/>
  <c r="E45" i="2"/>
  <c r="E46" i="2"/>
  <c r="E47" i="2"/>
  <c r="E48" i="2"/>
  <c r="E49" i="2"/>
  <c r="E50" i="2"/>
  <c r="E26" i="2"/>
  <c r="N51" i="9" l="1"/>
  <c r="N50" i="9"/>
  <c r="N49" i="9"/>
  <c r="N48" i="9"/>
  <c r="N47" i="9"/>
  <c r="N46" i="9"/>
  <c r="N45" i="9"/>
  <c r="N44" i="9"/>
  <c r="N43" i="9"/>
  <c r="N42" i="9"/>
  <c r="N41" i="9"/>
  <c r="N40" i="9"/>
  <c r="N39" i="9"/>
  <c r="N38" i="9"/>
  <c r="N37" i="9"/>
  <c r="N36" i="9"/>
  <c r="N35" i="9"/>
  <c r="N34" i="9"/>
  <c r="N33" i="9"/>
  <c r="N32" i="9"/>
  <c r="N31" i="9"/>
  <c r="N30" i="9"/>
  <c r="N29" i="9"/>
  <c r="N28" i="9"/>
  <c r="N27" i="9"/>
  <c r="N26" i="9"/>
  <c r="G51" i="9"/>
  <c r="G50" i="9"/>
  <c r="G49" i="9"/>
  <c r="G48" i="9"/>
  <c r="G47" i="9"/>
  <c r="G46" i="9"/>
  <c r="G45" i="9"/>
  <c r="G44" i="9"/>
  <c r="G43" i="9"/>
  <c r="G42" i="9"/>
  <c r="G41" i="9"/>
  <c r="G40" i="9"/>
  <c r="G39" i="9"/>
  <c r="G38" i="9"/>
  <c r="G37" i="9"/>
  <c r="G36" i="9"/>
  <c r="G35" i="9"/>
  <c r="G34" i="9"/>
  <c r="G33" i="9"/>
  <c r="G32" i="9"/>
  <c r="G31" i="9"/>
  <c r="G30" i="9"/>
  <c r="G29" i="9"/>
  <c r="G28" i="9"/>
  <c r="G27" i="9"/>
  <c r="G26" i="9"/>
  <c r="N51" i="2"/>
  <c r="N27" i="2"/>
  <c r="N28" i="2"/>
  <c r="N29" i="2"/>
  <c r="N30" i="2"/>
  <c r="N31" i="2"/>
  <c r="N32" i="2"/>
  <c r="N33" i="2"/>
  <c r="N34" i="2"/>
  <c r="N35" i="2"/>
  <c r="N36" i="2"/>
  <c r="N37" i="2"/>
  <c r="N38" i="2"/>
  <c r="N39" i="2"/>
  <c r="N40" i="2"/>
  <c r="N41" i="2"/>
  <c r="N42" i="2"/>
  <c r="N43" i="2"/>
  <c r="N44" i="2"/>
  <c r="N45" i="2"/>
  <c r="N46" i="2"/>
  <c r="N47" i="2"/>
  <c r="N48" i="2"/>
  <c r="N49" i="2"/>
  <c r="N50" i="2"/>
  <c r="N26" i="2"/>
  <c r="G51" i="2"/>
  <c r="G50" i="2"/>
  <c r="G27" i="2"/>
  <c r="G28" i="2"/>
  <c r="G29" i="2"/>
  <c r="G30" i="2"/>
  <c r="G31" i="2"/>
  <c r="G32" i="2"/>
  <c r="G33" i="2"/>
  <c r="G34" i="2"/>
  <c r="G35" i="2"/>
  <c r="G36" i="2"/>
  <c r="G37" i="2"/>
  <c r="G38" i="2"/>
  <c r="G39" i="2"/>
  <c r="G40" i="2"/>
  <c r="G41" i="2"/>
  <c r="G42" i="2"/>
  <c r="G43" i="2"/>
  <c r="G44" i="2"/>
  <c r="G45" i="2"/>
  <c r="G46" i="2"/>
  <c r="G47" i="2"/>
  <c r="G48" i="2"/>
  <c r="G49" i="2"/>
  <c r="G26" i="2"/>
  <c r="F19" i="9" l="1"/>
  <c r="E19" i="2"/>
  <c r="M51" i="9" l="1"/>
  <c r="M50" i="9"/>
  <c r="M49" i="9"/>
  <c r="M48" i="9"/>
  <c r="M47" i="9"/>
  <c r="M46" i="9"/>
  <c r="M45" i="9"/>
  <c r="M44" i="9"/>
  <c r="M43" i="9"/>
  <c r="M42" i="9"/>
  <c r="M41" i="9"/>
  <c r="M40" i="9"/>
  <c r="M39" i="9"/>
  <c r="M38" i="9"/>
  <c r="M37" i="9"/>
  <c r="M36" i="9"/>
  <c r="M35" i="9"/>
  <c r="M34" i="9"/>
  <c r="M33" i="9"/>
  <c r="M32" i="9"/>
  <c r="M31" i="9"/>
  <c r="M30" i="9"/>
  <c r="M29" i="9"/>
  <c r="M28" i="9"/>
  <c r="M27" i="9"/>
  <c r="M26" i="9"/>
  <c r="F51" i="9"/>
  <c r="F50" i="9"/>
  <c r="F49" i="9"/>
  <c r="F48" i="9"/>
  <c r="F47" i="9"/>
  <c r="F46" i="9"/>
  <c r="F45" i="9"/>
  <c r="F44" i="9"/>
  <c r="F43" i="9"/>
  <c r="F42" i="9"/>
  <c r="F41" i="9"/>
  <c r="F40" i="9"/>
  <c r="F39" i="9"/>
  <c r="F38" i="9"/>
  <c r="F37" i="9"/>
  <c r="F36" i="9"/>
  <c r="F35" i="9"/>
  <c r="F34" i="9"/>
  <c r="F33" i="9"/>
  <c r="F32" i="9"/>
  <c r="F31" i="9"/>
  <c r="F30" i="9"/>
  <c r="F29" i="9"/>
  <c r="F28" i="9"/>
  <c r="F27" i="9"/>
  <c r="F26" i="9"/>
  <c r="H51" i="9"/>
  <c r="H50" i="9"/>
  <c r="K50" i="9" s="1"/>
  <c r="H49" i="9"/>
  <c r="J49" i="9" s="1"/>
  <c r="H48" i="9"/>
  <c r="K48" i="9" s="1"/>
  <c r="H47" i="9"/>
  <c r="H46" i="9"/>
  <c r="H45" i="9"/>
  <c r="K45" i="9" s="1"/>
  <c r="H44" i="9"/>
  <c r="H43" i="9"/>
  <c r="H42" i="9"/>
  <c r="K42" i="9" s="1"/>
  <c r="H41" i="9"/>
  <c r="J41" i="9" s="1"/>
  <c r="H40" i="9"/>
  <c r="K40" i="9" s="1"/>
  <c r="H39" i="9"/>
  <c r="H38" i="9"/>
  <c r="H37" i="9"/>
  <c r="K37" i="9" s="1"/>
  <c r="H36" i="9"/>
  <c r="H35" i="9"/>
  <c r="J35" i="9" s="1"/>
  <c r="H34" i="9"/>
  <c r="J34" i="9" s="1"/>
  <c r="H33" i="9"/>
  <c r="J33" i="9" s="1"/>
  <c r="H32" i="9"/>
  <c r="K32" i="9" s="1"/>
  <c r="H31" i="9"/>
  <c r="H30" i="9"/>
  <c r="H29" i="9"/>
  <c r="K29" i="9" s="1"/>
  <c r="H28" i="9"/>
  <c r="K28" i="9" s="1"/>
  <c r="H27" i="9"/>
  <c r="J27" i="9" s="1"/>
  <c r="H26" i="9"/>
  <c r="J26" i="9" s="1"/>
  <c r="A51" i="9"/>
  <c r="A50" i="9"/>
  <c r="C50" i="9" s="1"/>
  <c r="A49" i="9"/>
  <c r="A48" i="9"/>
  <c r="A47" i="9"/>
  <c r="D47" i="9" s="1"/>
  <c r="A46" i="9"/>
  <c r="D46" i="9" s="1"/>
  <c r="A45" i="9"/>
  <c r="C45" i="9" s="1"/>
  <c r="A44" i="9"/>
  <c r="C44" i="9" s="1"/>
  <c r="A43" i="9"/>
  <c r="A42" i="9"/>
  <c r="C42" i="9" s="1"/>
  <c r="A41" i="9"/>
  <c r="A40" i="9"/>
  <c r="A39" i="9"/>
  <c r="D39" i="9" s="1"/>
  <c r="A38" i="9"/>
  <c r="D38" i="9" s="1"/>
  <c r="A37" i="9"/>
  <c r="C37" i="9" s="1"/>
  <c r="A36" i="9"/>
  <c r="C36" i="9" s="1"/>
  <c r="A35" i="9"/>
  <c r="A34" i="9"/>
  <c r="C34" i="9" s="1"/>
  <c r="A33" i="9"/>
  <c r="C33" i="9" s="1"/>
  <c r="A32" i="9"/>
  <c r="A31" i="9"/>
  <c r="D31" i="9" s="1"/>
  <c r="A30" i="9"/>
  <c r="A29" i="9"/>
  <c r="D29" i="9" s="1"/>
  <c r="A28" i="9"/>
  <c r="C28" i="9" s="1"/>
  <c r="A27" i="9"/>
  <c r="C27" i="9" s="1"/>
  <c r="A26" i="9"/>
  <c r="C26" i="9" s="1"/>
  <c r="H27" i="2"/>
  <c r="J27" i="2" s="1"/>
  <c r="M27" i="2"/>
  <c r="H28" i="2"/>
  <c r="K28" i="2" s="1"/>
  <c r="M28" i="2"/>
  <c r="H29" i="2"/>
  <c r="J29" i="2" s="1"/>
  <c r="M29" i="2"/>
  <c r="H30" i="2"/>
  <c r="K30" i="2" s="1"/>
  <c r="M30" i="2"/>
  <c r="H31" i="2"/>
  <c r="J31" i="2" s="1"/>
  <c r="M31" i="2"/>
  <c r="H32" i="2"/>
  <c r="K32" i="2" s="1"/>
  <c r="M32" i="2"/>
  <c r="H33" i="2"/>
  <c r="M33" i="2"/>
  <c r="H34" i="2"/>
  <c r="K34" i="2" s="1"/>
  <c r="M34" i="2"/>
  <c r="H35" i="2"/>
  <c r="J35" i="2" s="1"/>
  <c r="M35" i="2"/>
  <c r="H36" i="2"/>
  <c r="K36" i="2" s="1"/>
  <c r="M36" i="2"/>
  <c r="H37" i="2"/>
  <c r="J37" i="2" s="1"/>
  <c r="M37" i="2"/>
  <c r="H38" i="2"/>
  <c r="K38" i="2" s="1"/>
  <c r="M38" i="2"/>
  <c r="H39" i="2"/>
  <c r="J39" i="2" s="1"/>
  <c r="M39" i="2"/>
  <c r="H40" i="2"/>
  <c r="K40" i="2" s="1"/>
  <c r="M40" i="2"/>
  <c r="H41" i="2"/>
  <c r="M41" i="2"/>
  <c r="H42" i="2"/>
  <c r="K42" i="2" s="1"/>
  <c r="M42" i="2"/>
  <c r="H43" i="2"/>
  <c r="J43" i="2" s="1"/>
  <c r="M43" i="2"/>
  <c r="H44" i="2"/>
  <c r="K44" i="2" s="1"/>
  <c r="M44" i="2"/>
  <c r="H45" i="2"/>
  <c r="K45" i="2" s="1"/>
  <c r="M45" i="2"/>
  <c r="H46" i="2"/>
  <c r="K46" i="2" s="1"/>
  <c r="M46" i="2"/>
  <c r="H47" i="2"/>
  <c r="J47" i="2" s="1"/>
  <c r="M47" i="2"/>
  <c r="H48" i="2"/>
  <c r="K48" i="2" s="1"/>
  <c r="M48" i="2"/>
  <c r="H49" i="2"/>
  <c r="J49" i="2" s="1"/>
  <c r="M49" i="2"/>
  <c r="H50" i="2"/>
  <c r="K50" i="2" s="1"/>
  <c r="M50" i="2"/>
  <c r="H51" i="2"/>
  <c r="J51" i="2" s="1"/>
  <c r="M51" i="2"/>
  <c r="M26" i="2"/>
  <c r="H26" i="2"/>
  <c r="J26" i="2" s="1"/>
  <c r="N12" i="1"/>
  <c r="O12" i="1"/>
  <c r="N13" i="1"/>
  <c r="O13" i="1"/>
  <c r="N14" i="1"/>
  <c r="O14" i="1"/>
  <c r="N15" i="1"/>
  <c r="O15" i="1"/>
  <c r="N16" i="1"/>
  <c r="O16" i="1"/>
  <c r="N17" i="1"/>
  <c r="O17" i="1"/>
  <c r="N18" i="1"/>
  <c r="O18" i="1"/>
  <c r="N19" i="1"/>
  <c r="O19" i="1"/>
  <c r="N20" i="1"/>
  <c r="O20" i="1"/>
  <c r="N21" i="1"/>
  <c r="O21" i="1"/>
  <c r="N22" i="1"/>
  <c r="O22" i="1"/>
  <c r="N23" i="1"/>
  <c r="O23" i="1"/>
  <c r="N24" i="1"/>
  <c r="O24" i="1"/>
  <c r="N25" i="1"/>
  <c r="O25" i="1"/>
  <c r="N26" i="1"/>
  <c r="O26" i="1"/>
  <c r="N27" i="1"/>
  <c r="O27" i="1"/>
  <c r="N28" i="1"/>
  <c r="O28" i="1"/>
  <c r="N29" i="1"/>
  <c r="O29" i="1"/>
  <c r="N30" i="1"/>
  <c r="O30" i="1"/>
  <c r="N31" i="1"/>
  <c r="O31" i="1"/>
  <c r="N32" i="1"/>
  <c r="O32" i="1"/>
  <c r="N33" i="1"/>
  <c r="O33" i="1"/>
  <c r="N34" i="1"/>
  <c r="O34" i="1"/>
  <c r="N35" i="1"/>
  <c r="O35" i="1"/>
  <c r="N36" i="1"/>
  <c r="O36" i="1"/>
  <c r="N37" i="1"/>
  <c r="O37" i="1"/>
  <c r="N38" i="1"/>
  <c r="O38" i="1"/>
  <c r="N39" i="1"/>
  <c r="O39" i="1"/>
  <c r="N40" i="1"/>
  <c r="O40" i="1"/>
  <c r="N41" i="1"/>
  <c r="O41" i="1"/>
  <c r="N42" i="1"/>
  <c r="O42" i="1"/>
  <c r="N43" i="1"/>
  <c r="O43" i="1"/>
  <c r="N44" i="1"/>
  <c r="O44" i="1"/>
  <c r="N45" i="1"/>
  <c r="O45" i="1"/>
  <c r="N46" i="1"/>
  <c r="O46" i="1"/>
  <c r="N47" i="1"/>
  <c r="O47" i="1"/>
  <c r="N48" i="1"/>
  <c r="O48" i="1"/>
  <c r="N49" i="1"/>
  <c r="O49" i="1"/>
  <c r="N50" i="1"/>
  <c r="O50" i="1"/>
  <c r="N51" i="1"/>
  <c r="O51" i="1"/>
  <c r="N52" i="1"/>
  <c r="O52" i="1"/>
  <c r="N53" i="1"/>
  <c r="O53" i="1"/>
  <c r="N54" i="1"/>
  <c r="O54" i="1"/>
  <c r="N55" i="1"/>
  <c r="O55" i="1"/>
  <c r="N56" i="1"/>
  <c r="O56" i="1"/>
  <c r="N57" i="1"/>
  <c r="O57" i="1"/>
  <c r="N58" i="1"/>
  <c r="O58" i="1"/>
  <c r="N59" i="1"/>
  <c r="O59" i="1"/>
  <c r="N60" i="1"/>
  <c r="O60" i="1"/>
  <c r="N61" i="1"/>
  <c r="O61" i="1"/>
  <c r="N62" i="1"/>
  <c r="O62" i="1"/>
  <c r="O11" i="1"/>
  <c r="N11" i="1"/>
  <c r="F59" i="1"/>
  <c r="G59" i="1"/>
  <c r="F60" i="1"/>
  <c r="G60" i="1"/>
  <c r="F61" i="1"/>
  <c r="G61" i="1"/>
  <c r="F62" i="1"/>
  <c r="G62" i="1"/>
  <c r="F27" i="2"/>
  <c r="F28" i="2"/>
  <c r="F29" i="2"/>
  <c r="F30" i="2"/>
  <c r="F31" i="2"/>
  <c r="F32" i="2"/>
  <c r="F33" i="2"/>
  <c r="F34" i="2"/>
  <c r="F35" i="2"/>
  <c r="F36" i="2"/>
  <c r="F37" i="2"/>
  <c r="F38" i="2"/>
  <c r="F39" i="2"/>
  <c r="F40" i="2"/>
  <c r="F41" i="2"/>
  <c r="F42" i="2"/>
  <c r="F43" i="2"/>
  <c r="F44" i="2"/>
  <c r="F45" i="2"/>
  <c r="F46" i="2"/>
  <c r="F47" i="2"/>
  <c r="F48" i="2"/>
  <c r="F49" i="2"/>
  <c r="F50" i="2"/>
  <c r="F51" i="2"/>
  <c r="F26" i="2"/>
  <c r="A27" i="2"/>
  <c r="C27" i="2" s="1"/>
  <c r="A28" i="2"/>
  <c r="D28" i="2" s="1"/>
  <c r="A29" i="2"/>
  <c r="C29" i="2" s="1"/>
  <c r="A30" i="2"/>
  <c r="C30" i="2" s="1"/>
  <c r="A31" i="2"/>
  <c r="C31" i="2" s="1"/>
  <c r="A32" i="2"/>
  <c r="C32" i="2" s="1"/>
  <c r="A33" i="2"/>
  <c r="D33" i="2" s="1"/>
  <c r="A34" i="2"/>
  <c r="D34" i="2" s="1"/>
  <c r="A35" i="2"/>
  <c r="C35" i="2" s="1"/>
  <c r="A36" i="2"/>
  <c r="C36" i="2" s="1"/>
  <c r="A37" i="2"/>
  <c r="C37" i="2" s="1"/>
  <c r="A38" i="2"/>
  <c r="C38" i="2" s="1"/>
  <c r="A39" i="2"/>
  <c r="C39" i="2" s="1"/>
  <c r="A40" i="2"/>
  <c r="C40" i="2" s="1"/>
  <c r="A41" i="2"/>
  <c r="C41" i="2" s="1"/>
  <c r="A42" i="2"/>
  <c r="C42" i="2" s="1"/>
  <c r="A43" i="2"/>
  <c r="C43" i="2" s="1"/>
  <c r="A44" i="2"/>
  <c r="C44" i="2" s="1"/>
  <c r="A45" i="2"/>
  <c r="C45" i="2" s="1"/>
  <c r="A46" i="2"/>
  <c r="C46" i="2" s="1"/>
  <c r="A47" i="2"/>
  <c r="C47" i="2" s="1"/>
  <c r="A48" i="2"/>
  <c r="D48" i="2" s="1"/>
  <c r="A49" i="2"/>
  <c r="C49" i="2" s="1"/>
  <c r="A50" i="2"/>
  <c r="D50" i="2" s="1"/>
  <c r="A51" i="2"/>
  <c r="C51" i="2" s="1"/>
  <c r="A26" i="2"/>
  <c r="G11" i="1"/>
  <c r="F12" i="1"/>
  <c r="G12" i="1"/>
  <c r="F13" i="1"/>
  <c r="G13" i="1"/>
  <c r="F14" i="1"/>
  <c r="G14" i="1"/>
  <c r="F15" i="1"/>
  <c r="G15" i="1"/>
  <c r="F16" i="1"/>
  <c r="G16" i="1"/>
  <c r="F17" i="1"/>
  <c r="G17" i="1"/>
  <c r="F18" i="1"/>
  <c r="G18" i="1"/>
  <c r="F19" i="1"/>
  <c r="G19" i="1"/>
  <c r="F20" i="1"/>
  <c r="G20" i="1"/>
  <c r="F21" i="1"/>
  <c r="G21" i="1"/>
  <c r="F22" i="1"/>
  <c r="G22" i="1"/>
  <c r="F23" i="1"/>
  <c r="G23" i="1"/>
  <c r="F24" i="1"/>
  <c r="G24" i="1"/>
  <c r="F25" i="1"/>
  <c r="G25" i="1"/>
  <c r="F26" i="1"/>
  <c r="G26" i="1"/>
  <c r="F27" i="1"/>
  <c r="G27" i="1"/>
  <c r="F28" i="1"/>
  <c r="G28" i="1"/>
  <c r="F29" i="1"/>
  <c r="G29" i="1"/>
  <c r="F30" i="1"/>
  <c r="G30" i="1"/>
  <c r="F31" i="1"/>
  <c r="G31" i="1"/>
  <c r="F32" i="1"/>
  <c r="G32" i="1"/>
  <c r="F33" i="1"/>
  <c r="G33" i="1"/>
  <c r="F34" i="1"/>
  <c r="G34" i="1"/>
  <c r="F35" i="1"/>
  <c r="G35" i="1"/>
  <c r="F36" i="1"/>
  <c r="G36" i="1"/>
  <c r="F37" i="1"/>
  <c r="G37" i="1"/>
  <c r="F38" i="1"/>
  <c r="G38" i="1"/>
  <c r="F39" i="1"/>
  <c r="G39" i="1"/>
  <c r="F40" i="1"/>
  <c r="G40" i="1"/>
  <c r="F41" i="1"/>
  <c r="G41" i="1"/>
  <c r="F42" i="1"/>
  <c r="G42" i="1"/>
  <c r="F43" i="1"/>
  <c r="G43" i="1"/>
  <c r="F44" i="1"/>
  <c r="G44" i="1"/>
  <c r="F45" i="1"/>
  <c r="G45" i="1"/>
  <c r="F46" i="1"/>
  <c r="G46" i="1"/>
  <c r="F47" i="1"/>
  <c r="G47" i="1"/>
  <c r="F48" i="1"/>
  <c r="G48" i="1"/>
  <c r="F49" i="1"/>
  <c r="G49" i="1"/>
  <c r="F50" i="1"/>
  <c r="G50" i="1"/>
  <c r="F51" i="1"/>
  <c r="G51" i="1"/>
  <c r="F52" i="1"/>
  <c r="G52" i="1"/>
  <c r="F53" i="1"/>
  <c r="G53" i="1"/>
  <c r="F54" i="1"/>
  <c r="G54" i="1"/>
  <c r="F55" i="1"/>
  <c r="G55" i="1"/>
  <c r="F56" i="1"/>
  <c r="G56" i="1"/>
  <c r="F57" i="1"/>
  <c r="G57" i="1"/>
  <c r="F58" i="1"/>
  <c r="G58" i="1"/>
  <c r="F11" i="1"/>
  <c r="J38" i="2" l="1"/>
  <c r="K49" i="2"/>
  <c r="J34" i="2"/>
  <c r="J28" i="9"/>
  <c r="K51" i="9"/>
  <c r="J45" i="2"/>
  <c r="J28" i="2"/>
  <c r="D50" i="9"/>
  <c r="C38" i="9"/>
  <c r="C46" i="9"/>
  <c r="J36" i="2"/>
  <c r="C32" i="9"/>
  <c r="K43" i="9"/>
  <c r="J30" i="9"/>
  <c r="J44" i="2"/>
  <c r="D26" i="9"/>
  <c r="D48" i="9"/>
  <c r="J38" i="9"/>
  <c r="D32" i="9"/>
  <c r="D51" i="9"/>
  <c r="K41" i="2"/>
  <c r="K29" i="2"/>
  <c r="C40" i="9"/>
  <c r="J42" i="9"/>
  <c r="D34" i="9"/>
  <c r="K30" i="9"/>
  <c r="C35" i="9"/>
  <c r="D27" i="9"/>
  <c r="J46" i="2"/>
  <c r="J41" i="2"/>
  <c r="C43" i="9"/>
  <c r="J44" i="9"/>
  <c r="D35" i="9"/>
  <c r="K34" i="9"/>
  <c r="J45" i="9"/>
  <c r="D40" i="9"/>
  <c r="D41" i="2"/>
  <c r="C29" i="9"/>
  <c r="C48" i="9"/>
  <c r="J47" i="9"/>
  <c r="D42" i="9"/>
  <c r="J42" i="2"/>
  <c r="J32" i="2"/>
  <c r="C31" i="9"/>
  <c r="C51" i="9"/>
  <c r="J50" i="9"/>
  <c r="D43" i="9"/>
  <c r="K46" i="9"/>
  <c r="D49" i="2"/>
  <c r="K33" i="2"/>
  <c r="J48" i="2"/>
  <c r="J33" i="2"/>
  <c r="D39" i="2"/>
  <c r="K26" i="2"/>
  <c r="K37" i="2"/>
  <c r="C33" i="2"/>
  <c r="J30" i="2"/>
  <c r="J50" i="2"/>
  <c r="J40" i="2"/>
  <c r="C30" i="9"/>
  <c r="C39" i="9"/>
  <c r="C47" i="9"/>
  <c r="J29" i="9"/>
  <c r="J43" i="9"/>
  <c r="J51" i="9"/>
  <c r="D33" i="9"/>
  <c r="D41" i="9"/>
  <c r="D49" i="9"/>
  <c r="K31" i="9"/>
  <c r="K44" i="9"/>
  <c r="C41" i="9"/>
  <c r="C49" i="9"/>
  <c r="J32" i="9"/>
  <c r="K35" i="9"/>
  <c r="J46" i="9"/>
  <c r="D28" i="9"/>
  <c r="D36" i="9"/>
  <c r="D44" i="9"/>
  <c r="K26" i="9"/>
  <c r="K38" i="9"/>
  <c r="K47" i="9"/>
  <c r="D37" i="9"/>
  <c r="K39" i="9"/>
  <c r="J39" i="9"/>
  <c r="J48" i="9"/>
  <c r="D30" i="9"/>
  <c r="K41" i="9"/>
  <c r="K49" i="9"/>
  <c r="D45" i="9"/>
  <c r="K27" i="9"/>
  <c r="J40" i="9"/>
  <c r="J37" i="9"/>
  <c r="J36" i="9"/>
  <c r="K36" i="9"/>
  <c r="K33" i="9"/>
  <c r="J31" i="9"/>
  <c r="K51" i="2"/>
  <c r="K47" i="2"/>
  <c r="K43" i="2"/>
  <c r="K39" i="2"/>
  <c r="K35" i="2"/>
  <c r="K31" i="2"/>
  <c r="K27" i="2"/>
  <c r="D43" i="2"/>
  <c r="D38" i="2"/>
  <c r="D46" i="2"/>
  <c r="D31" i="2"/>
  <c r="D51" i="2"/>
  <c r="D47" i="2"/>
  <c r="D27" i="2"/>
  <c r="C26" i="2"/>
  <c r="D26" i="2"/>
  <c r="D44" i="2"/>
  <c r="D42" i="2"/>
  <c r="D40" i="2"/>
  <c r="C50" i="2"/>
  <c r="C48" i="2"/>
  <c r="C28" i="2"/>
  <c r="D45" i="2"/>
  <c r="D37" i="2"/>
  <c r="D36" i="2"/>
  <c r="D35" i="2"/>
  <c r="C34" i="2"/>
  <c r="D32" i="2"/>
  <c r="D30" i="2"/>
  <c r="D29" i="2"/>
  <c r="E20" i="2" l="1"/>
  <c r="F20" i="9"/>
  <c r="F18" i="2" l="1"/>
  <c r="F20" i="2" s="1"/>
  <c r="F17" i="2"/>
  <c r="F19" i="2" s="1"/>
  <c r="E18" i="9"/>
  <c r="E20" i="9" s="1"/>
  <c r="E17" i="9"/>
  <c r="E19" i="9" s="1"/>
  <c r="C21" i="2" l="1"/>
  <c r="C21" i="9" s="1"/>
</calcChain>
</file>

<file path=xl/sharedStrings.xml><?xml version="1.0" encoding="utf-8"?>
<sst xmlns="http://schemas.openxmlformats.org/spreadsheetml/2006/main" count="206" uniqueCount="93">
  <si>
    <t>ナンバー</t>
    <phoneticPr fontId="2"/>
  </si>
  <si>
    <t>申請記録</t>
    <rPh sb="0" eb="2">
      <t>シンセイ</t>
    </rPh>
    <rPh sb="2" eb="4">
      <t>キロク</t>
    </rPh>
    <phoneticPr fontId="2"/>
  </si>
  <si>
    <t>年</t>
    <rPh sb="0" eb="1">
      <t>ネン</t>
    </rPh>
    <phoneticPr fontId="2"/>
  </si>
  <si>
    <t>日</t>
    <rPh sb="0" eb="1">
      <t>ニチ</t>
    </rPh>
    <phoneticPr fontId="2"/>
  </si>
  <si>
    <t>月</t>
    <rPh sb="0" eb="1">
      <t>ガツ</t>
    </rPh>
    <phoneticPr fontId="2"/>
  </si>
  <si>
    <t>登録団体名</t>
    <rPh sb="0" eb="2">
      <t>トウロク</t>
    </rPh>
    <rPh sb="2" eb="4">
      <t>ダンタイ</t>
    </rPh>
    <rPh sb="4" eb="5">
      <t>メイ</t>
    </rPh>
    <phoneticPr fontId="2"/>
  </si>
  <si>
    <t>氏　名</t>
    <rPh sb="0" eb="1">
      <t>シ</t>
    </rPh>
    <rPh sb="2" eb="3">
      <t>メイ</t>
    </rPh>
    <phoneticPr fontId="2"/>
  </si>
  <si>
    <t>印</t>
    <rPh sb="0" eb="1">
      <t>イン</t>
    </rPh>
    <phoneticPr fontId="2"/>
  </si>
  <si>
    <t>記載責任者</t>
    <rPh sb="0" eb="2">
      <t>キサイ</t>
    </rPh>
    <rPh sb="2" eb="5">
      <t>セキニンシャ</t>
    </rPh>
    <phoneticPr fontId="2"/>
  </si>
  <si>
    <t>連絡先</t>
    <rPh sb="0" eb="3">
      <t>レンラクサキ</t>
    </rPh>
    <phoneticPr fontId="2"/>
  </si>
  <si>
    <t>※データ取りまとめの際緊急の連絡をする場合があります。</t>
  </si>
  <si>
    <t>なるべく携帯電話でお願いします。</t>
    <rPh sb="4" eb="6">
      <t>ケイタイ</t>
    </rPh>
    <rPh sb="6" eb="8">
      <t>デンワ</t>
    </rPh>
    <rPh sb="10" eb="11">
      <t>ネガ</t>
    </rPh>
    <phoneticPr fontId="2"/>
  </si>
  <si>
    <t>競技役員</t>
    <rPh sb="0" eb="2">
      <t>キョウギ</t>
    </rPh>
    <rPh sb="2" eb="4">
      <t>ヤクイン</t>
    </rPh>
    <phoneticPr fontId="2"/>
  </si>
  <si>
    <t>氏　名　①</t>
    <rPh sb="0" eb="1">
      <t>シ</t>
    </rPh>
    <rPh sb="2" eb="3">
      <t>メイ</t>
    </rPh>
    <phoneticPr fontId="2"/>
  </si>
  <si>
    <t>氏　名　②</t>
    <rPh sb="0" eb="1">
      <t>シ</t>
    </rPh>
    <rPh sb="2" eb="3">
      <t>メイ</t>
    </rPh>
    <phoneticPr fontId="2"/>
  </si>
  <si>
    <t>氏　名　③</t>
    <rPh sb="0" eb="1">
      <t>シ</t>
    </rPh>
    <rPh sb="2" eb="3">
      <t>メイ</t>
    </rPh>
    <phoneticPr fontId="2"/>
  </si>
  <si>
    <t>参加数</t>
    <rPh sb="0" eb="3">
      <t>サンカスウ</t>
    </rPh>
    <phoneticPr fontId="2"/>
  </si>
  <si>
    <t>男子</t>
    <rPh sb="0" eb="2">
      <t>ダンシ</t>
    </rPh>
    <phoneticPr fontId="2"/>
  </si>
  <si>
    <t>女子</t>
    <rPh sb="0" eb="2">
      <t>ジョシ</t>
    </rPh>
    <phoneticPr fontId="2"/>
  </si>
  <si>
    <t>合計</t>
    <rPh sb="0" eb="2">
      <t>ゴウケイ</t>
    </rPh>
    <phoneticPr fontId="2"/>
  </si>
  <si>
    <t>個人種目数</t>
    <rPh sb="0" eb="2">
      <t>コジン</t>
    </rPh>
    <rPh sb="2" eb="4">
      <t>シュモク</t>
    </rPh>
    <rPh sb="4" eb="5">
      <t>スウ</t>
    </rPh>
    <phoneticPr fontId="2"/>
  </si>
  <si>
    <t>参加料</t>
    <rPh sb="0" eb="3">
      <t>サンカリョウ</t>
    </rPh>
    <phoneticPr fontId="2"/>
  </si>
  <si>
    <t>個人種目参加料</t>
    <rPh sb="0" eb="2">
      <t>コジン</t>
    </rPh>
    <rPh sb="2" eb="4">
      <t>シュモク</t>
    </rPh>
    <rPh sb="4" eb="7">
      <t>サンカリョウ</t>
    </rPh>
    <phoneticPr fontId="2"/>
  </si>
  <si>
    <t>リレー参加料</t>
    <rPh sb="3" eb="6">
      <t>サンカリョウ</t>
    </rPh>
    <phoneticPr fontId="2"/>
  </si>
  <si>
    <t>リレー出場数</t>
    <rPh sb="3" eb="5">
      <t>シュツジョウ</t>
    </rPh>
    <rPh sb="5" eb="6">
      <t>スウ</t>
    </rPh>
    <phoneticPr fontId="2"/>
  </si>
  <si>
    <t>ナンバー</t>
    <phoneticPr fontId="2"/>
  </si>
  <si>
    <t>男子種目</t>
    <rPh sb="0" eb="2">
      <t>ダンシ</t>
    </rPh>
    <rPh sb="2" eb="4">
      <t>シュモク</t>
    </rPh>
    <phoneticPr fontId="2"/>
  </si>
  <si>
    <t>女子種目</t>
    <rPh sb="0" eb="2">
      <t>ジョシ</t>
    </rPh>
    <rPh sb="2" eb="4">
      <t>シュモク</t>
    </rPh>
    <phoneticPr fontId="2"/>
  </si>
  <si>
    <t>姓</t>
    <rPh sb="0" eb="1">
      <t>セイ</t>
    </rPh>
    <phoneticPr fontId="4"/>
  </si>
  <si>
    <t>名</t>
    <rPh sb="0" eb="1">
      <t>ナ</t>
    </rPh>
    <phoneticPr fontId="4"/>
  </si>
  <si>
    <t>支部</t>
    <rPh sb="0" eb="2">
      <t>シブ</t>
    </rPh>
    <phoneticPr fontId="4"/>
  </si>
  <si>
    <t>所属</t>
    <rPh sb="0" eb="2">
      <t>ショゾク</t>
    </rPh>
    <phoneticPr fontId="4"/>
  </si>
  <si>
    <t>姓</t>
    <rPh sb="0" eb="1">
      <t>セイ</t>
    </rPh>
    <phoneticPr fontId="2"/>
  </si>
  <si>
    <t>名</t>
    <rPh sb="0" eb="1">
      <t>ナ</t>
    </rPh>
    <phoneticPr fontId="2"/>
  </si>
  <si>
    <t>【申し込み方法】</t>
    <rPh sb="1" eb="2">
      <t>モウ</t>
    </rPh>
    <rPh sb="3" eb="4">
      <t>コ</t>
    </rPh>
    <rPh sb="5" eb="7">
      <t>ホウホウ</t>
    </rPh>
    <phoneticPr fontId="5"/>
  </si>
  <si>
    <t>【申し込みデータ作成方法】</t>
    <rPh sb="1" eb="2">
      <t>モウ</t>
    </rPh>
    <rPh sb="3" eb="4">
      <t>コ</t>
    </rPh>
    <rPh sb="8" eb="10">
      <t>サクセイ</t>
    </rPh>
    <rPh sb="10" eb="12">
      <t>ホウホウ</t>
    </rPh>
    <phoneticPr fontId="5"/>
  </si>
  <si>
    <t>千葉</t>
    <rPh sb="0" eb="2">
      <t>チバ</t>
    </rPh>
    <phoneticPr fontId="5"/>
  </si>
  <si>
    <t>　　※赤太枠内のみに記入し、その他のセルには記入しないでください。</t>
    <phoneticPr fontId="5"/>
  </si>
  <si>
    <t>③　①と②の両方が完了して、申込み完了となります。</t>
    <rPh sb="14" eb="16">
      <t>モウシコ</t>
    </rPh>
    <rPh sb="17" eb="19">
      <t>カンリョウ</t>
    </rPh>
    <phoneticPr fontId="5"/>
  </si>
  <si>
    <t>①　エクセルファイルを添付して下記アドレスまでメールの送信をお願いします。</t>
    <phoneticPr fontId="5"/>
  </si>
  <si>
    <t>②　作成した申し込み用エクセルファイルから参加申込書男子と参加申込書女子のシートを印刷し、</t>
    <phoneticPr fontId="5"/>
  </si>
  <si>
    <r>
      <t>　　メールアドレス　：　</t>
    </r>
    <r>
      <rPr>
        <b/>
        <i/>
        <sz val="14"/>
        <color indexed="8"/>
        <rFont val="HG丸ｺﾞｼｯｸM-PRO"/>
        <family val="3"/>
        <charset val="128"/>
      </rPr>
      <t>ｃｈｉｂａｃｉｔｙ＿ｔｒａｃｋａｎｄｆｉｅｌｄ＠ｙａｈｏｏ.ｃｏ.ｊｐ</t>
    </r>
    <r>
      <rPr>
        <sz val="14"/>
        <color indexed="8"/>
        <rFont val="HG丸ｺﾞｼｯｸM-PRO"/>
        <family val="3"/>
        <charset val="128"/>
      </rPr>
      <t>　←こちらにメールを送信</t>
    </r>
    <phoneticPr fontId="5"/>
  </si>
  <si>
    <t>千葉市陸上競技協会　会長　様</t>
    <rPh sb="0" eb="3">
      <t>チバシ</t>
    </rPh>
    <rPh sb="3" eb="5">
      <t>リクジョウ</t>
    </rPh>
    <rPh sb="5" eb="7">
      <t>キョウギ</t>
    </rPh>
    <rPh sb="7" eb="9">
      <t>キョウカイ</t>
    </rPh>
    <rPh sb="10" eb="12">
      <t>カイチョウ</t>
    </rPh>
    <rPh sb="13" eb="14">
      <t>サマ</t>
    </rPh>
    <phoneticPr fontId="2"/>
  </si>
  <si>
    <t>健康診断上、異常のないことを認め、下記の通り申し込みいたします。</t>
    <rPh sb="0" eb="2">
      <t>ケンコウ</t>
    </rPh>
    <rPh sb="2" eb="4">
      <t>シンダン</t>
    </rPh>
    <rPh sb="4" eb="5">
      <t>ジョウ</t>
    </rPh>
    <rPh sb="6" eb="8">
      <t>イジョウ</t>
    </rPh>
    <rPh sb="14" eb="15">
      <t>ミト</t>
    </rPh>
    <rPh sb="17" eb="19">
      <t>カキ</t>
    </rPh>
    <rPh sb="20" eb="21">
      <t>トオ</t>
    </rPh>
    <rPh sb="22" eb="23">
      <t>モウ</t>
    </rPh>
    <rPh sb="24" eb="25">
      <t>コ</t>
    </rPh>
    <phoneticPr fontId="2"/>
  </si>
  <si>
    <t>出場競技</t>
    <rPh sb="0" eb="2">
      <t>シュツジョウ</t>
    </rPh>
    <rPh sb="2" eb="4">
      <t>キョウギ</t>
    </rPh>
    <phoneticPr fontId="2"/>
  </si>
  <si>
    <t>支部</t>
    <phoneticPr fontId="2"/>
  </si>
  <si>
    <t>所属</t>
    <phoneticPr fontId="2"/>
  </si>
  <si>
    <t>姓</t>
    <rPh sb="0" eb="1">
      <t>セイ</t>
    </rPh>
    <phoneticPr fontId="2"/>
  </si>
  <si>
    <t>名</t>
    <rPh sb="0" eb="1">
      <t>メイ</t>
    </rPh>
    <phoneticPr fontId="2"/>
  </si>
  <si>
    <t>男子データ</t>
    <rPh sb="0" eb="2">
      <t>ダンシ</t>
    </rPh>
    <phoneticPr fontId="2"/>
  </si>
  <si>
    <t>女子データ</t>
    <rPh sb="0" eb="2">
      <t>ジョシ</t>
    </rPh>
    <phoneticPr fontId="2"/>
  </si>
  <si>
    <t>ランクラブ</t>
    <phoneticPr fontId="5"/>
  </si>
  <si>
    <t>　　※取りまとめがスムーズに進むのでよろしくお願いします。</t>
    <phoneticPr fontId="5"/>
  </si>
  <si>
    <t>　　（取りまとめがスムーズに進むのでよろしくお願いします。）</t>
    <phoneticPr fontId="5"/>
  </si>
  <si>
    <t>出場競技</t>
    <rPh sb="0" eb="2">
      <t>シュツジョウ</t>
    </rPh>
    <rPh sb="2" eb="4">
      <t>キョウギ</t>
    </rPh>
    <phoneticPr fontId="4"/>
  </si>
  <si>
    <t>申請記録</t>
    <rPh sb="0" eb="2">
      <t>シンセイ</t>
    </rPh>
    <rPh sb="2" eb="4">
      <t>キロク</t>
    </rPh>
    <phoneticPr fontId="5"/>
  </si>
  <si>
    <t>②　「参加申込書」の男女それぞれのシートにある赤太枠内に必要事項を入力する。</t>
    <rPh sb="10" eb="12">
      <t>ダンジョ</t>
    </rPh>
    <rPh sb="28" eb="30">
      <t>ヒツヨウ</t>
    </rPh>
    <rPh sb="30" eb="32">
      <t>ジコウ</t>
    </rPh>
    <rPh sb="33" eb="35">
      <t>ニュウリョク</t>
    </rPh>
    <phoneticPr fontId="5"/>
  </si>
  <si>
    <t>③　「参加申込書　男子シート」「参加申込書　女子シート」の記載内容にミスがないか確認する。</t>
    <rPh sb="29" eb="31">
      <t>キサイ</t>
    </rPh>
    <rPh sb="31" eb="33">
      <t>ナイヨウ</t>
    </rPh>
    <rPh sb="40" eb="42">
      <t>カクニン</t>
    </rPh>
    <phoneticPr fontId="5"/>
  </si>
  <si>
    <t>＊＊①～④を完了して申し込みデータが完成になります＊＊</t>
    <rPh sb="10" eb="11">
      <t>モウ</t>
    </rPh>
    <rPh sb="12" eb="13">
      <t>コ</t>
    </rPh>
    <phoneticPr fontId="5"/>
  </si>
  <si>
    <t>申請記録は４分４５秒６２→4.45.62、５ｍ４５ｃｍ→5.45のように小数第２位まで入力してください。ドットは「.」です。半角ドットでないと集約できません。</t>
    <rPh sb="0" eb="2">
      <t>シンセイ</t>
    </rPh>
    <rPh sb="2" eb="4">
      <t>キロク</t>
    </rPh>
    <rPh sb="36" eb="38">
      <t>ショウスウ</t>
    </rPh>
    <rPh sb="38" eb="39">
      <t>ダイ</t>
    </rPh>
    <rPh sb="40" eb="41">
      <t>イ</t>
    </rPh>
    <rPh sb="43" eb="45">
      <t>ニュウリョク</t>
    </rPh>
    <rPh sb="62" eb="64">
      <t>ハンカク</t>
    </rPh>
    <rPh sb="71" eb="73">
      <t>シュウヤク</t>
    </rPh>
    <phoneticPr fontId="2"/>
  </si>
  <si>
    <t>400mでは、１分２秒33→62.33 のように入力して下さい。</t>
    <rPh sb="8" eb="9">
      <t>フン</t>
    </rPh>
    <rPh sb="10" eb="11">
      <t>ビョウ</t>
    </rPh>
    <rPh sb="24" eb="26">
      <t>ニュウリョク</t>
    </rPh>
    <rPh sb="28" eb="29">
      <t>クダ</t>
    </rPh>
    <phoneticPr fontId="2"/>
  </si>
  <si>
    <t>HJ</t>
    <phoneticPr fontId="2"/>
  </si>
  <si>
    <t>LJ</t>
    <phoneticPr fontId="2"/>
  </si>
  <si>
    <t>TJ</t>
    <phoneticPr fontId="2"/>
  </si>
  <si>
    <t>SP</t>
    <phoneticPr fontId="2"/>
  </si>
  <si>
    <r>
      <t>※注意　男女それぞれ赤枠内の、</t>
    </r>
    <r>
      <rPr>
        <b/>
        <sz val="11"/>
        <color theme="1"/>
        <rFont val="ＭＳ Ｐゴシック"/>
        <family val="3"/>
        <charset val="128"/>
        <scheme val="minor"/>
      </rPr>
      <t>出場競技</t>
    </r>
    <r>
      <rPr>
        <sz val="11"/>
        <color theme="1"/>
        <rFont val="ＭＳ Ｐゴシック"/>
        <family val="3"/>
        <charset val="128"/>
        <scheme val="minor"/>
      </rPr>
      <t>（選択）、</t>
    </r>
    <r>
      <rPr>
        <b/>
        <sz val="11"/>
        <color indexed="8"/>
        <rFont val="ＭＳ Ｐゴシック"/>
        <family val="3"/>
        <charset val="128"/>
      </rPr>
      <t>申請記録（</t>
    </r>
    <r>
      <rPr>
        <sz val="11"/>
        <color theme="1"/>
        <rFont val="ＭＳ Ｐゴシック"/>
        <family val="3"/>
        <charset val="128"/>
        <scheme val="minor"/>
      </rPr>
      <t>半角の数字）、</t>
    </r>
    <r>
      <rPr>
        <b/>
        <sz val="11"/>
        <color theme="1"/>
        <rFont val="ＭＳ Ｐゴシック"/>
        <family val="3"/>
        <charset val="128"/>
        <scheme val="minor"/>
      </rPr>
      <t>姓</t>
    </r>
    <r>
      <rPr>
        <sz val="11"/>
        <color theme="1"/>
        <rFont val="ＭＳ Ｐゴシック"/>
        <family val="3"/>
        <charset val="128"/>
        <scheme val="minor"/>
      </rPr>
      <t>、</t>
    </r>
    <r>
      <rPr>
        <b/>
        <sz val="11"/>
        <color theme="1"/>
        <rFont val="ＭＳ Ｐゴシック"/>
        <family val="3"/>
        <charset val="128"/>
        <scheme val="minor"/>
      </rPr>
      <t>名</t>
    </r>
    <r>
      <rPr>
        <sz val="11"/>
        <color theme="1"/>
        <rFont val="ＭＳ Ｐゴシック"/>
        <family val="3"/>
        <charset val="128"/>
        <scheme val="minor"/>
      </rPr>
      <t>、</t>
    </r>
    <r>
      <rPr>
        <sz val="11"/>
        <color theme="1"/>
        <rFont val="ＭＳ Ｐゴシック"/>
        <family val="3"/>
        <charset val="128"/>
        <scheme val="minor"/>
      </rPr>
      <t>で打ち込んで下さい。</t>
    </r>
    <rPh sb="4" eb="6">
      <t>ダンジョ</t>
    </rPh>
    <rPh sb="10" eb="11">
      <t>アカ</t>
    </rPh>
    <rPh sb="11" eb="12">
      <t>ワク</t>
    </rPh>
    <rPh sb="12" eb="13">
      <t>ナイ</t>
    </rPh>
    <rPh sb="15" eb="17">
      <t>シュツジョウ</t>
    </rPh>
    <rPh sb="17" eb="19">
      <t>キョウギ</t>
    </rPh>
    <rPh sb="20" eb="22">
      <t>センタク</t>
    </rPh>
    <rPh sb="24" eb="26">
      <t>シンセイ</t>
    </rPh>
    <rPh sb="26" eb="28">
      <t>キロク</t>
    </rPh>
    <rPh sb="29" eb="31">
      <t>ハンカク</t>
    </rPh>
    <rPh sb="32" eb="34">
      <t>スウジ</t>
    </rPh>
    <rPh sb="36" eb="37">
      <t>セイ</t>
    </rPh>
    <rPh sb="38" eb="39">
      <t>メイ</t>
    </rPh>
    <rPh sb="41" eb="42">
      <t>ウ</t>
    </rPh>
    <rPh sb="43" eb="44">
      <t>コ</t>
    </rPh>
    <rPh sb="46" eb="47">
      <t>クダ</t>
    </rPh>
    <phoneticPr fontId="2"/>
  </si>
  <si>
    <t>千葉市民陸上競技記録会　参加申し込み書　　２部一般男子</t>
    <rPh sb="0" eb="2">
      <t>チバ</t>
    </rPh>
    <rPh sb="2" eb="3">
      <t>シ</t>
    </rPh>
    <rPh sb="3" eb="4">
      <t>ミン</t>
    </rPh>
    <rPh sb="4" eb="6">
      <t>リクジョウ</t>
    </rPh>
    <rPh sb="6" eb="8">
      <t>キョウギ</t>
    </rPh>
    <rPh sb="8" eb="10">
      <t>キロク</t>
    </rPh>
    <rPh sb="10" eb="11">
      <t>カイ</t>
    </rPh>
    <rPh sb="12" eb="14">
      <t>サンカ</t>
    </rPh>
    <rPh sb="14" eb="15">
      <t>モウ</t>
    </rPh>
    <rPh sb="16" eb="17">
      <t>コ</t>
    </rPh>
    <rPh sb="18" eb="19">
      <t>ショ</t>
    </rPh>
    <rPh sb="22" eb="23">
      <t>ブ</t>
    </rPh>
    <rPh sb="23" eb="25">
      <t>イッパン</t>
    </rPh>
    <rPh sb="25" eb="27">
      <t>ダンシ</t>
    </rPh>
    <phoneticPr fontId="2"/>
  </si>
  <si>
    <t>千葉市民陸上競技記録会　参加申し込み書　　２部一般女子</t>
    <rPh sb="0" eb="2">
      <t>チバ</t>
    </rPh>
    <rPh sb="2" eb="3">
      <t>シ</t>
    </rPh>
    <rPh sb="4" eb="6">
      <t>リクジョウ</t>
    </rPh>
    <rPh sb="6" eb="8">
      <t>キョウギ</t>
    </rPh>
    <rPh sb="8" eb="10">
      <t>キロク</t>
    </rPh>
    <rPh sb="10" eb="11">
      <t>カイ</t>
    </rPh>
    <rPh sb="12" eb="14">
      <t>サンカ</t>
    </rPh>
    <rPh sb="14" eb="15">
      <t>モウ</t>
    </rPh>
    <rPh sb="16" eb="17">
      <t>コ</t>
    </rPh>
    <rPh sb="18" eb="19">
      <t>ショ</t>
    </rPh>
    <rPh sb="22" eb="23">
      <t>ブ</t>
    </rPh>
    <rPh sb="23" eb="25">
      <t>イッパン</t>
    </rPh>
    <rPh sb="25" eb="27">
      <t>ジョシ</t>
    </rPh>
    <phoneticPr fontId="2"/>
  </si>
  <si>
    <t>①　「データとりまとめシート」にそれぞれ「出場競技」「申請記録」「姓」「名」の必要事項を記入する。</t>
    <phoneticPr fontId="5"/>
  </si>
  <si>
    <t>④　申し込み用ファイルの名前を「２部・団体名・市民記録会」に変更して保存する（例：２部ランクラブ市民記録会）。</t>
    <rPh sb="17" eb="18">
      <t>ブ</t>
    </rPh>
    <rPh sb="19" eb="21">
      <t>ダンタイ</t>
    </rPh>
    <rPh sb="24" eb="25">
      <t>ミン</t>
    </rPh>
    <rPh sb="34" eb="36">
      <t>ホゾン</t>
    </rPh>
    <rPh sb="42" eb="43">
      <t>ブ</t>
    </rPh>
    <rPh sb="48" eb="50">
      <t>シミン</t>
    </rPh>
    <rPh sb="50" eb="52">
      <t>キロク</t>
    </rPh>
    <phoneticPr fontId="5"/>
  </si>
  <si>
    <t>※申請記録の数字は「半角」でお願いします。</t>
    <rPh sb="1" eb="3">
      <t>シンセイ</t>
    </rPh>
    <rPh sb="3" eb="5">
      <t>キロク</t>
    </rPh>
    <rPh sb="6" eb="8">
      <t>スウジ</t>
    </rPh>
    <rPh sb="10" eb="12">
      <t>ハンカク</t>
    </rPh>
    <rPh sb="15" eb="16">
      <t>ネガ</t>
    </rPh>
    <phoneticPr fontId="5"/>
  </si>
  <si>
    <t>　　その際、メールの件名には「2部・団体名・市民記録会」と入力し送付してください（例：２部ランクラブ市民記録会）。</t>
    <rPh sb="10" eb="12">
      <t>ケンメイ</t>
    </rPh>
    <rPh sb="16" eb="17">
      <t>ブ</t>
    </rPh>
    <rPh sb="18" eb="20">
      <t>ダンタイ</t>
    </rPh>
    <rPh sb="23" eb="24">
      <t>ミン</t>
    </rPh>
    <rPh sb="29" eb="31">
      <t>ニュウリョク</t>
    </rPh>
    <rPh sb="44" eb="45">
      <t>ブ</t>
    </rPh>
    <rPh sb="50" eb="52">
      <t>シミン</t>
    </rPh>
    <rPh sb="51" eb="52">
      <t>ミン</t>
    </rPh>
    <phoneticPr fontId="5"/>
  </si>
  <si>
    <r>
      <rPr>
        <b/>
        <sz val="14"/>
        <color indexed="10"/>
        <rFont val="HG丸ｺﾞｼｯｸM-PRO"/>
        <family val="3"/>
        <charset val="128"/>
      </rPr>
      <t>　　「男女それぞれ押印した原本」</t>
    </r>
    <r>
      <rPr>
        <sz val="14"/>
        <color indexed="8"/>
        <rFont val="HG丸ｺﾞｼｯｸM-PRO"/>
        <family val="3"/>
        <charset val="128"/>
      </rPr>
      <t>と</t>
    </r>
    <r>
      <rPr>
        <b/>
        <sz val="14"/>
        <color indexed="10"/>
        <rFont val="HG丸ｺﾞｼｯｸM-PRO"/>
        <family val="3"/>
        <charset val="128"/>
      </rPr>
      <t>「原本のコピー２部」</t>
    </r>
    <r>
      <rPr>
        <sz val="14"/>
        <color indexed="8"/>
        <rFont val="HG丸ｺﾞｼｯｸM-PRO"/>
        <family val="3"/>
        <charset val="128"/>
      </rPr>
      <t>を下記申込先へ提出してください。</t>
    </r>
    <rPh sb="34" eb="36">
      <t>テイシュツ</t>
    </rPh>
    <phoneticPr fontId="5"/>
  </si>
  <si>
    <t>　　※日付・登録団体名・記載責任者氏名・記載責任者連絡先・競技役員氏名（最大３名）・個人種目数</t>
    <phoneticPr fontId="5"/>
  </si>
  <si>
    <t>三宅</t>
    <rPh sb="0" eb="2">
      <t>ミヤケ</t>
    </rPh>
    <phoneticPr fontId="5"/>
  </si>
  <si>
    <t>大樹</t>
    <rPh sb="0" eb="2">
      <t>ダイキ</t>
    </rPh>
    <phoneticPr fontId="5"/>
  </si>
  <si>
    <t>申し込み先　：　〒２６0－0814　千葉市中央区南生実町258　千葉市立生浜中学校　鍵本正彦（学校番号：中12）</t>
    <rPh sb="21" eb="24">
      <t>チュウオウク</t>
    </rPh>
    <rPh sb="24" eb="25">
      <t>ミナミ</t>
    </rPh>
    <rPh sb="25" eb="28">
      <t>オユミチョウ</t>
    </rPh>
    <rPh sb="36" eb="38">
      <t>オイハマ</t>
    </rPh>
    <rPh sb="38" eb="39">
      <t>チュウ</t>
    </rPh>
    <rPh sb="42" eb="46">
      <t>カギモトマサヒコ</t>
    </rPh>
    <rPh sb="47" eb="49">
      <t>ガッコウ</t>
    </rPh>
    <rPh sb="49" eb="51">
      <t>バンゴウ</t>
    </rPh>
    <phoneticPr fontId="2"/>
  </si>
  <si>
    <t>2021 市民記録会 申し込みデータとりまとめシート</t>
    <rPh sb="6" eb="7">
      <t>ミン</t>
    </rPh>
    <rPh sb="11" eb="12">
      <t>モウ</t>
    </rPh>
    <rPh sb="13" eb="14">
      <t>コ</t>
    </rPh>
    <phoneticPr fontId="2"/>
  </si>
  <si>
    <t>2021市民記録会は、基本的に１人２種目までの出場制限です。</t>
    <rPh sb="5" eb="6">
      <t>ミン</t>
    </rPh>
    <rPh sb="11" eb="14">
      <t>キホンテキ</t>
    </rPh>
    <rPh sb="16" eb="17">
      <t>ニン</t>
    </rPh>
    <rPh sb="18" eb="20">
      <t>シュモク</t>
    </rPh>
    <rPh sb="23" eb="25">
      <t>シュツジョウ</t>
    </rPh>
    <rPh sb="25" eb="27">
      <t>セイゲン</t>
    </rPh>
    <phoneticPr fontId="2"/>
  </si>
  <si>
    <t>申し込み締切　⇒⇒⇒　データ　4月１５日（木）データ17:00 必着</t>
    <rPh sb="0" eb="1">
      <t>モウ</t>
    </rPh>
    <rPh sb="2" eb="3">
      <t>コ</t>
    </rPh>
    <rPh sb="4" eb="5">
      <t>シ</t>
    </rPh>
    <rPh sb="5" eb="6">
      <t>キ</t>
    </rPh>
    <rPh sb="21" eb="22">
      <t>モク</t>
    </rPh>
    <rPh sb="32" eb="34">
      <t>ヒッチャク</t>
    </rPh>
    <phoneticPr fontId="2"/>
  </si>
  <si>
    <r>
      <rPr>
        <b/>
        <i/>
        <sz val="20"/>
        <color rgb="FFFF0000"/>
        <rFont val="HG丸ｺﾞｼｯｸM-PRO"/>
        <family val="3"/>
        <charset val="128"/>
      </rPr>
      <t>　　　　　　　　　　　　　　　</t>
    </r>
    <r>
      <rPr>
        <b/>
        <i/>
        <u val="double"/>
        <sz val="20"/>
        <color rgb="FFFF0000"/>
        <rFont val="HG丸ｺﾞｼｯｸM-PRO"/>
        <family val="3"/>
        <charset val="128"/>
      </rPr>
      <t>4月1６日（金）一覧表17:00必着</t>
    </r>
    <rPh sb="21" eb="22">
      <t>キン</t>
    </rPh>
    <rPh sb="23" eb="25">
      <t>イチラン</t>
    </rPh>
    <rPh sb="25" eb="26">
      <t>ヒョウ</t>
    </rPh>
    <phoneticPr fontId="2"/>
  </si>
  <si>
    <t>　　TEL　：　０４３－２６８－２２００　　FAX　：　０４３－２６８－５８８９</t>
    <phoneticPr fontId="2"/>
  </si>
  <si>
    <t>千葉市民陸上競技記録会　当日参加状況届　　２部一般男子</t>
    <rPh sb="0" eb="2">
      <t>チバ</t>
    </rPh>
    <rPh sb="2" eb="3">
      <t>シ</t>
    </rPh>
    <rPh sb="3" eb="4">
      <t>ミン</t>
    </rPh>
    <rPh sb="4" eb="6">
      <t>リクジョウ</t>
    </rPh>
    <rPh sb="6" eb="8">
      <t>キョウギ</t>
    </rPh>
    <rPh sb="8" eb="10">
      <t>キロク</t>
    </rPh>
    <rPh sb="10" eb="11">
      <t>カイ</t>
    </rPh>
    <rPh sb="12" eb="19">
      <t>トウジツサンカジョウキョウトドケ</t>
    </rPh>
    <rPh sb="22" eb="23">
      <t>ブ</t>
    </rPh>
    <rPh sb="23" eb="25">
      <t>イッパン</t>
    </rPh>
    <rPh sb="25" eb="27">
      <t>ダンシ</t>
    </rPh>
    <phoneticPr fontId="2"/>
  </si>
  <si>
    <t>千葉市民陸上競技記録会　当日参加状況届　　２部一般女子</t>
    <rPh sb="0" eb="2">
      <t>チバ</t>
    </rPh>
    <rPh sb="2" eb="3">
      <t>シ</t>
    </rPh>
    <rPh sb="4" eb="6">
      <t>リクジョウ</t>
    </rPh>
    <rPh sb="6" eb="8">
      <t>キョウギ</t>
    </rPh>
    <rPh sb="8" eb="10">
      <t>キロク</t>
    </rPh>
    <rPh sb="10" eb="11">
      <t>カイ</t>
    </rPh>
    <rPh sb="12" eb="19">
      <t>トウジツサンカジョウキョウトドケ</t>
    </rPh>
    <rPh sb="22" eb="23">
      <t>ブ</t>
    </rPh>
    <rPh sb="23" eb="25">
      <t>イッパン</t>
    </rPh>
    <rPh sb="25" eb="27">
      <t>ジョシ</t>
    </rPh>
    <phoneticPr fontId="2"/>
  </si>
  <si>
    <t>当日朝、健康チェックシートを掲載順に並べ、この用紙と合わせてＴＩＣへご提出ください。</t>
    <rPh sb="0" eb="2">
      <t>トウジツ</t>
    </rPh>
    <rPh sb="2" eb="3">
      <t>アサ</t>
    </rPh>
    <rPh sb="4" eb="6">
      <t>ケンコウ</t>
    </rPh>
    <rPh sb="14" eb="16">
      <t>ケイサイ</t>
    </rPh>
    <rPh sb="16" eb="17">
      <t>ジュン</t>
    </rPh>
    <rPh sb="18" eb="19">
      <t>ナラ</t>
    </rPh>
    <rPh sb="23" eb="25">
      <t>ヨウシ</t>
    </rPh>
    <rPh sb="26" eb="27">
      <t>ア</t>
    </rPh>
    <rPh sb="35" eb="37">
      <t>テイシュツ</t>
    </rPh>
    <phoneticPr fontId="37"/>
  </si>
  <si>
    <t>年</t>
    <rPh sb="0" eb="1">
      <t>ネン</t>
    </rPh>
    <phoneticPr fontId="37"/>
  </si>
  <si>
    <t>月</t>
    <rPh sb="0" eb="1">
      <t>ガツ</t>
    </rPh>
    <phoneticPr fontId="37"/>
  </si>
  <si>
    <t>日</t>
    <rPh sb="0" eb="1">
      <t>ニチ</t>
    </rPh>
    <phoneticPr fontId="37"/>
  </si>
  <si>
    <t>参加○
棄権×</t>
    <rPh sb="0" eb="2">
      <t>サンカ</t>
    </rPh>
    <rPh sb="4" eb="6">
      <t>キケン</t>
    </rPh>
    <phoneticPr fontId="37"/>
  </si>
  <si>
    <t>※組-レーン
　 組-試技順</t>
    <rPh sb="1" eb="2">
      <t>クミ</t>
    </rPh>
    <rPh sb="9" eb="10">
      <t>クミ</t>
    </rPh>
    <rPh sb="11" eb="13">
      <t>シギ</t>
    </rPh>
    <rPh sb="13" eb="14">
      <t>ジュン</t>
    </rPh>
    <phoneticPr fontId="37"/>
  </si>
  <si>
    <r>
      <t xml:space="preserve">※理由
</t>
    </r>
    <r>
      <rPr>
        <b/>
        <sz val="8"/>
        <color theme="1"/>
        <rFont val="ＭＳ Ｐゴシック"/>
        <family val="3"/>
        <charset val="128"/>
        <scheme val="minor"/>
      </rPr>
      <t>　１．怪我　
　２．体調不良
　３．その他</t>
    </r>
    <rPh sb="1" eb="3">
      <t>リユウ</t>
    </rPh>
    <rPh sb="7" eb="9">
      <t>ケガ</t>
    </rPh>
    <rPh sb="14" eb="16">
      <t>タイチョウ</t>
    </rPh>
    <rPh sb="16" eb="18">
      <t>フリョウ</t>
    </rPh>
    <rPh sb="24" eb="25">
      <t>タ</t>
    </rPh>
    <phoneticPr fontId="37"/>
  </si>
  <si>
    <t>運営使用欄</t>
    <rPh sb="0" eb="2">
      <t>ウンエイ</t>
    </rPh>
    <rPh sb="2" eb="4">
      <t>シヨウ</t>
    </rPh>
    <rPh sb="4" eb="5">
      <t>ラン</t>
    </rPh>
    <phoneticPr fontId="37"/>
  </si>
  <si>
    <t>※印の項目は棄権の場合のみ記入してください。</t>
    <rPh sb="1" eb="2">
      <t>ジルシ</t>
    </rPh>
    <rPh sb="3" eb="5">
      <t>コウモク</t>
    </rPh>
    <rPh sb="6" eb="8">
      <t>キケン</t>
    </rPh>
    <rPh sb="9" eb="11">
      <t>バアイ</t>
    </rPh>
    <rPh sb="13" eb="15">
      <t>キニュウ</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</si>
</sst>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0.00_ "/>
    <numFmt numFmtId="178" formatCode="0_ "/>
    <numFmt numFmtId="179" formatCode="&quot;¥&quot;#,##0_);\(&quot;¥&quot;#,##0\)"/>
    <numFmt numFmtId="180" formatCode="&quot;¥&quot;#,##0_);[Red]\(&quot;¥&quot;#,##0\)"/>
    <numFmt numFmtId="181" formatCode="0.00_);[Red]\(0.00\)"/>
    <numFmt numFmtId="185" formatCode="yyyy&quot;年&quot;m&quot;月&quot;d&quot;日&quot;;@"/>
  </numFmts>
  <fonts count="39"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1"/>
      <color indexed="8"/>
      <name val="ＭＳ Ｐゴシック"/>
      <family val="3"/>
      <charset val="128"/>
    </font>
    <font>
      <sz val="6"/>
      <name val="ＭＳ Ｐゴシック"/>
      <family val="3"/>
      <charset val="128"/>
    </font>
    <font>
      <sz val="6"/>
      <name val="ＭＳ Ｐゴシック"/>
      <family val="3"/>
      <charset val="128"/>
    </font>
    <font>
      <sz val="14"/>
      <color indexed="8"/>
      <name val="HG丸ｺﾞｼｯｸM-PRO"/>
      <family val="3"/>
      <charset val="128"/>
    </font>
    <font>
      <b/>
      <sz val="14"/>
      <color indexed="10"/>
      <name val="HG丸ｺﾞｼｯｸM-PRO"/>
      <family val="3"/>
      <charset val="128"/>
    </font>
    <font>
      <b/>
      <i/>
      <sz val="14"/>
      <color indexed="8"/>
      <name val="HG丸ｺﾞｼｯｸM-PRO"/>
      <family val="3"/>
      <charset val="128"/>
    </font>
    <font>
      <b/>
      <sz val="11"/>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b/>
      <i/>
      <sz val="14"/>
      <color theme="1"/>
      <name val="ＭＳ Ｐゴシック"/>
      <family val="3"/>
      <charset val="128"/>
      <scheme val="minor"/>
    </font>
    <font>
      <b/>
      <i/>
      <sz val="16"/>
      <color theme="1"/>
      <name val="ＭＳ Ｐゴシック"/>
      <family val="3"/>
      <charset val="128"/>
      <scheme val="minor"/>
    </font>
    <font>
      <i/>
      <sz val="11"/>
      <color theme="1"/>
      <name val="ＭＳ Ｐゴシック"/>
      <family val="3"/>
      <charset val="128"/>
      <scheme val="minor"/>
    </font>
    <font>
      <b/>
      <i/>
      <sz val="18"/>
      <color theme="1"/>
      <name val="ＭＳ Ｐゴシック"/>
      <family val="3"/>
      <charset val="128"/>
      <scheme val="minor"/>
    </font>
    <font>
      <sz val="16"/>
      <color theme="1"/>
      <name val="ＭＳ Ｐゴシック"/>
      <family val="3"/>
      <charset val="128"/>
      <scheme val="minor"/>
    </font>
    <font>
      <b/>
      <sz val="10"/>
      <color theme="1"/>
      <name val="ＭＳ Ｐゴシック"/>
      <family val="3"/>
      <charset val="128"/>
      <scheme val="minor"/>
    </font>
    <font>
      <b/>
      <sz val="8"/>
      <color theme="1"/>
      <name val="ＭＳ Ｐゴシック"/>
      <family val="3"/>
      <charset val="128"/>
      <scheme val="minor"/>
    </font>
    <font>
      <b/>
      <i/>
      <sz val="22"/>
      <color rgb="FFFF0000"/>
      <name val="ＭＳ Ｐゴシック"/>
      <family val="3"/>
      <charset val="128"/>
      <scheme val="minor"/>
    </font>
    <font>
      <b/>
      <i/>
      <sz val="22"/>
      <color rgb="FF0070C0"/>
      <name val="ＭＳ Ｐゴシック"/>
      <family val="3"/>
      <charset val="128"/>
      <scheme val="minor"/>
    </font>
    <font>
      <sz val="10"/>
      <color theme="1"/>
      <name val="ＭＳ Ｐゴシック"/>
      <family val="3"/>
      <charset val="128"/>
      <scheme val="minor"/>
    </font>
    <font>
      <b/>
      <sz val="9"/>
      <color theme="1"/>
      <name val="ＭＳ Ｐゴシック"/>
      <family val="3"/>
      <charset val="128"/>
      <scheme val="minor"/>
    </font>
    <font>
      <b/>
      <sz val="11"/>
      <color theme="1"/>
      <name val="ＭＳ Ｐゴシック"/>
      <family val="3"/>
      <charset val="128"/>
    </font>
    <font>
      <b/>
      <sz val="10"/>
      <color theme="1"/>
      <name val="ＭＳ Ｐゴシック"/>
      <family val="3"/>
      <charset val="128"/>
    </font>
    <font>
      <sz val="14"/>
      <color rgb="FF000000"/>
      <name val="HG丸ｺﾞｼｯｸM-PRO"/>
      <family val="3"/>
      <charset val="128"/>
    </font>
    <font>
      <sz val="14"/>
      <color theme="1"/>
      <name val="HG丸ｺﾞｼｯｸM-PRO"/>
      <family val="3"/>
      <charset val="128"/>
    </font>
    <font>
      <b/>
      <sz val="14"/>
      <color theme="1"/>
      <name val="HG丸ｺﾞｼｯｸM-PRO"/>
      <family val="3"/>
      <charset val="128"/>
    </font>
    <font>
      <b/>
      <i/>
      <u val="double"/>
      <sz val="20"/>
      <color rgb="FFFF0000"/>
      <name val="HG丸ｺﾞｼｯｸM-PRO"/>
      <family val="3"/>
      <charset val="128"/>
    </font>
    <font>
      <b/>
      <sz val="14"/>
      <color rgb="FFFF0000"/>
      <name val="HG丸ｺﾞｼｯｸM-PRO"/>
      <family val="3"/>
      <charset val="128"/>
    </font>
    <font>
      <sz val="10"/>
      <color theme="1"/>
      <name val="HG丸ｺﾞｼｯｸM-PRO"/>
      <family val="3"/>
      <charset val="128"/>
    </font>
    <font>
      <sz val="11"/>
      <color theme="1"/>
      <name val="ＭＳ Ｐゴシック"/>
      <family val="3"/>
      <charset val="128"/>
      <scheme val="minor"/>
    </font>
    <font>
      <sz val="16"/>
      <name val="ＭＳ Ｐゴシック"/>
      <family val="3"/>
      <charset val="128"/>
      <scheme val="minor"/>
    </font>
    <font>
      <b/>
      <i/>
      <sz val="20"/>
      <color rgb="FFFF0000"/>
      <name val="HG丸ｺﾞｼｯｸM-PRO"/>
      <family val="3"/>
      <charset val="128"/>
    </font>
    <font>
      <sz val="6"/>
      <name val="ＭＳ Ｐゴシック"/>
      <family val="3"/>
      <charset val="128"/>
      <scheme val="minor"/>
    </font>
    <font>
      <sz val="14"/>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s>
  <fills count="4">
    <fill>
      <patternFill patternType="none"/>
    </fill>
    <fill>
      <patternFill patternType="gray125"/>
    </fill>
    <fill>
      <patternFill patternType="solid">
        <fgColor rgb="FFFFCCCC"/>
        <bgColor indexed="64"/>
      </patternFill>
    </fill>
    <fill>
      <patternFill patternType="solid">
        <fgColor theme="4" tint="0.79998168889431442"/>
        <bgColor indexed="64"/>
      </patternFill>
    </fill>
  </fills>
  <borders count="1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rgb="FFFF0000"/>
      </left>
      <right/>
      <top style="medium">
        <color rgb="FFFF0000"/>
      </top>
      <bottom style="medium">
        <color rgb="FFFF0000"/>
      </bottom>
      <diagonal/>
    </border>
    <border>
      <left style="thin">
        <color theme="1"/>
      </left>
      <right/>
      <top/>
      <bottom/>
      <diagonal/>
    </border>
    <border>
      <left style="medium">
        <color rgb="FFFF0000"/>
      </left>
      <right style="thin">
        <color theme="1"/>
      </right>
      <top style="thin">
        <color theme="1"/>
      </top>
      <bottom style="thin">
        <color theme="1"/>
      </bottom>
      <diagonal/>
    </border>
    <border>
      <left style="medium">
        <color rgb="FFFF0000"/>
      </left>
      <right style="medium">
        <color rgb="FFFF0000"/>
      </right>
      <top style="medium">
        <color rgb="FFFF0000"/>
      </top>
      <bottom style="medium">
        <color rgb="FFFF0000"/>
      </bottom>
      <diagonal/>
    </border>
    <border>
      <left style="thin">
        <color theme="1"/>
      </left>
      <right style="thin">
        <color theme="1"/>
      </right>
      <top style="thin">
        <color theme="1"/>
      </top>
      <bottom style="thin">
        <color theme="1"/>
      </bottom>
      <diagonal/>
    </border>
    <border>
      <left/>
      <right style="medium">
        <color rgb="FFFF0000"/>
      </right>
      <top style="thin">
        <color theme="1"/>
      </top>
      <bottom/>
      <diagonal/>
    </border>
    <border>
      <left style="hair">
        <color theme="1"/>
      </left>
      <right style="thin">
        <color theme="1"/>
      </right>
      <top style="thin">
        <color theme="1"/>
      </top>
      <bottom style="thin">
        <color theme="1"/>
      </bottom>
      <diagonal/>
    </border>
    <border>
      <left style="thin">
        <color theme="1"/>
      </left>
      <right style="hair">
        <color theme="1"/>
      </right>
      <top style="thin">
        <color theme="1"/>
      </top>
      <bottom style="thin">
        <color theme="1"/>
      </bottom>
      <diagonal/>
    </border>
    <border>
      <left/>
      <right style="thin">
        <color theme="1"/>
      </right>
      <top/>
      <bottom style="thin">
        <color theme="1"/>
      </bottom>
      <diagonal/>
    </border>
    <border>
      <left style="thin">
        <color theme="1"/>
      </left>
      <right style="hair">
        <color theme="1"/>
      </right>
      <top/>
      <bottom style="thin">
        <color theme="1"/>
      </bottom>
      <diagonal/>
    </border>
    <border>
      <left/>
      <right/>
      <top style="thin">
        <color theme="1"/>
      </top>
      <bottom/>
      <diagonal/>
    </border>
    <border>
      <left/>
      <right/>
      <top style="thin">
        <color theme="1"/>
      </top>
      <bottom style="thin">
        <color theme="1"/>
      </bottom>
      <diagonal/>
    </border>
    <border>
      <left style="thin">
        <color indexed="64"/>
      </left>
      <right style="medium">
        <color rgb="FFFF0000"/>
      </right>
      <top style="thin">
        <color indexed="64"/>
      </top>
      <bottom style="thin">
        <color indexed="64"/>
      </bottom>
      <diagonal/>
    </border>
    <border>
      <left style="medium">
        <color rgb="FFFF0000"/>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rgb="FFFF0000"/>
      </right>
      <top style="medium">
        <color rgb="FFFF0000"/>
      </top>
      <bottom style="medium">
        <color rgb="FFFF0000"/>
      </bottom>
      <diagonal/>
    </border>
    <border>
      <left style="medium">
        <color indexed="64"/>
      </left>
      <right style="thin">
        <color theme="1"/>
      </right>
      <top style="medium">
        <color indexed="64"/>
      </top>
      <bottom style="thin">
        <color theme="1"/>
      </bottom>
      <diagonal/>
    </border>
    <border>
      <left style="thin">
        <color theme="1"/>
      </left>
      <right/>
      <top style="medium">
        <color indexed="64"/>
      </top>
      <bottom style="thin">
        <color theme="1"/>
      </bottom>
      <diagonal/>
    </border>
    <border>
      <left style="hair">
        <color theme="1"/>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right style="thin">
        <color theme="1"/>
      </right>
      <top style="medium">
        <color indexed="64"/>
      </top>
      <bottom style="thin">
        <color theme="1"/>
      </bottom>
      <diagonal/>
    </border>
    <border>
      <left style="double">
        <color theme="1"/>
      </left>
      <right style="thin">
        <color theme="1"/>
      </right>
      <top style="medium">
        <color indexed="64"/>
      </top>
      <bottom style="thin">
        <color theme="1"/>
      </bottom>
      <diagonal/>
    </border>
    <border>
      <left style="thin">
        <color theme="1"/>
      </left>
      <right style="hair">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thin">
        <color theme="1"/>
      </left>
      <right style="thin">
        <color theme="1"/>
      </right>
      <top style="thin">
        <color theme="1"/>
      </top>
      <bottom style="medium">
        <color indexed="64"/>
      </bottom>
      <diagonal/>
    </border>
    <border>
      <left style="thin">
        <color theme="1"/>
      </left>
      <right style="hair">
        <color theme="1"/>
      </right>
      <top style="thin">
        <color theme="1"/>
      </top>
      <bottom style="medium">
        <color indexed="64"/>
      </bottom>
      <diagonal/>
    </border>
    <border>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medium">
        <color indexed="64"/>
      </left>
      <right style="thin">
        <color theme="1"/>
      </right>
      <top style="thin">
        <color theme="1"/>
      </top>
      <bottom style="medium">
        <color indexed="64"/>
      </bottom>
      <diagonal/>
    </border>
    <border>
      <left style="thin">
        <color theme="1"/>
      </left>
      <right/>
      <top style="thin">
        <color theme="1"/>
      </top>
      <bottom style="medium">
        <color indexed="64"/>
      </bottom>
      <diagonal/>
    </border>
    <border>
      <left style="hair">
        <color theme="1"/>
      </left>
      <right style="thin">
        <color theme="1"/>
      </right>
      <top style="thin">
        <color theme="1"/>
      </top>
      <bottom style="medium">
        <color indexed="64"/>
      </bottom>
      <diagonal/>
    </border>
    <border>
      <left style="double">
        <color indexed="64"/>
      </left>
      <right style="thin">
        <color theme="1"/>
      </right>
      <top style="medium">
        <color indexed="64"/>
      </top>
      <bottom style="thin">
        <color theme="1"/>
      </bottom>
      <diagonal/>
    </border>
    <border>
      <left style="double">
        <color indexed="64"/>
      </left>
      <right style="thin">
        <color theme="1"/>
      </right>
      <top style="thin">
        <color theme="1"/>
      </top>
      <bottom style="thin">
        <color theme="1"/>
      </bottom>
      <diagonal/>
    </border>
    <border>
      <left style="double">
        <color indexed="64"/>
      </left>
      <right style="thin">
        <color theme="1"/>
      </right>
      <top style="thin">
        <color theme="1"/>
      </top>
      <bottom style="medium">
        <color indexed="64"/>
      </bottom>
      <diagonal/>
    </border>
    <border>
      <left style="thin">
        <color indexed="64"/>
      </left>
      <right style="thin">
        <color indexed="64"/>
      </right>
      <top style="medium">
        <color rgb="FFFF0000"/>
      </top>
      <bottom style="thin">
        <color indexed="64"/>
      </bottom>
      <diagonal/>
    </border>
    <border>
      <left style="medium">
        <color indexed="64"/>
      </left>
      <right style="thin">
        <color theme="1"/>
      </right>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style="hair">
        <color theme="1"/>
      </left>
      <right style="thin">
        <color theme="1"/>
      </right>
      <top/>
      <bottom style="thin">
        <color theme="1"/>
      </bottom>
      <diagonal/>
    </border>
    <border>
      <left style="double">
        <color indexed="64"/>
      </left>
      <right style="thin">
        <color theme="1"/>
      </right>
      <top/>
      <bottom style="thin">
        <color theme="1"/>
      </bottom>
      <diagonal/>
    </border>
    <border>
      <left style="medium">
        <color indexed="64"/>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thin">
        <color theme="1"/>
      </left>
      <right/>
      <top style="thin">
        <color theme="1"/>
      </top>
      <bottom style="thin">
        <color indexed="64"/>
      </bottom>
      <diagonal/>
    </border>
    <border>
      <left style="hair">
        <color theme="1"/>
      </left>
      <right style="thin">
        <color theme="1"/>
      </right>
      <top style="thin">
        <color theme="1"/>
      </top>
      <bottom style="thin">
        <color indexed="64"/>
      </bottom>
      <diagonal/>
    </border>
    <border>
      <left/>
      <right style="thin">
        <color theme="1"/>
      </right>
      <top style="thin">
        <color theme="1"/>
      </top>
      <bottom style="thin">
        <color indexed="64"/>
      </bottom>
      <diagonal/>
    </border>
    <border>
      <left style="double">
        <color indexed="64"/>
      </left>
      <right style="thin">
        <color theme="1"/>
      </right>
      <top style="thin">
        <color theme="1"/>
      </top>
      <bottom style="thin">
        <color indexed="64"/>
      </bottom>
      <diagonal/>
    </border>
    <border>
      <left style="thin">
        <color theme="1"/>
      </left>
      <right style="hair">
        <color theme="1"/>
      </right>
      <top style="thin">
        <color theme="1"/>
      </top>
      <bottom style="thin">
        <color indexed="64"/>
      </bottom>
      <diagonal/>
    </border>
    <border>
      <left style="medium">
        <color indexed="64"/>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hair">
        <color theme="1"/>
      </left>
      <right style="thin">
        <color theme="1"/>
      </right>
      <top style="thin">
        <color indexed="64"/>
      </top>
      <bottom style="thin">
        <color indexed="64"/>
      </bottom>
      <diagonal/>
    </border>
    <border>
      <left/>
      <right style="thin">
        <color theme="1"/>
      </right>
      <top style="thin">
        <color indexed="64"/>
      </top>
      <bottom style="thin">
        <color indexed="64"/>
      </bottom>
      <diagonal/>
    </border>
    <border>
      <left style="double">
        <color indexed="64"/>
      </left>
      <right style="thin">
        <color theme="1"/>
      </right>
      <top style="thin">
        <color indexed="64"/>
      </top>
      <bottom style="thin">
        <color indexed="64"/>
      </bottom>
      <diagonal/>
    </border>
    <border>
      <left style="thin">
        <color theme="1"/>
      </left>
      <right style="hair">
        <color theme="1"/>
      </right>
      <top style="thin">
        <color indexed="64"/>
      </top>
      <bottom style="thin">
        <color indexed="64"/>
      </bottom>
      <diagonal/>
    </border>
    <border>
      <left style="medium">
        <color rgb="FFFF0000"/>
      </left>
      <right style="thin">
        <color indexed="64"/>
      </right>
      <top style="medium">
        <color rgb="FFFF0000"/>
      </top>
      <bottom style="medium">
        <color rgb="FFFF0000"/>
      </bottom>
      <diagonal/>
    </border>
    <border>
      <left style="thin">
        <color theme="1"/>
      </left>
      <right style="thin">
        <color indexed="64"/>
      </right>
      <top style="thin">
        <color theme="1"/>
      </top>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indexed="64"/>
      </left>
      <right style="thin">
        <color indexed="64"/>
      </right>
      <top style="medium">
        <color rgb="FFFF0000"/>
      </top>
      <bottom style="medium">
        <color rgb="FFFF0000"/>
      </bottom>
      <diagonal/>
    </border>
    <border>
      <left/>
      <right style="thin">
        <color theme="1"/>
      </right>
      <top style="medium">
        <color rgb="FFFF0000"/>
      </top>
      <bottom style="medium">
        <color rgb="FFFF0000"/>
      </bottom>
      <diagonal/>
    </border>
    <border>
      <left style="thin">
        <color theme="1"/>
      </left>
      <right style="medium">
        <color rgb="FFFF0000"/>
      </right>
      <top style="medium">
        <color rgb="FFFF0000"/>
      </top>
      <bottom style="medium">
        <color rgb="FFFF0000"/>
      </bottom>
      <diagonal/>
    </border>
    <border>
      <left style="thin">
        <color theme="1"/>
      </left>
      <right style="thin">
        <color indexed="64"/>
      </right>
      <top style="thin">
        <color theme="1"/>
      </top>
      <bottom style="thin">
        <color theme="1"/>
      </bottom>
      <diagonal/>
    </border>
    <border>
      <left style="thin">
        <color indexed="64"/>
      </left>
      <right/>
      <top style="medium">
        <color rgb="FFFF0000"/>
      </top>
      <bottom/>
      <diagonal/>
    </border>
    <border>
      <left/>
      <right/>
      <top/>
      <bottom style="thin">
        <color theme="1"/>
      </bottom>
      <diagonal/>
    </border>
    <border>
      <left/>
      <right/>
      <top style="thin">
        <color theme="1"/>
      </top>
      <bottom style="medium">
        <color indexed="64"/>
      </bottom>
      <diagonal/>
    </border>
    <border>
      <left/>
      <right style="dotted">
        <color theme="1"/>
      </right>
      <top/>
      <bottom style="thin">
        <color theme="1"/>
      </bottom>
      <diagonal/>
    </border>
    <border>
      <left style="dotted">
        <color indexed="64"/>
      </left>
      <right style="thin">
        <color theme="1"/>
      </right>
      <top/>
      <bottom style="thin">
        <color theme="1"/>
      </bottom>
      <diagonal/>
    </border>
    <border>
      <left style="thin">
        <color theme="1"/>
      </left>
      <right style="double">
        <color indexed="64"/>
      </right>
      <top/>
      <bottom style="thin">
        <color indexed="64"/>
      </bottom>
      <diagonal/>
    </border>
    <border>
      <left style="thin">
        <color theme="1"/>
      </left>
      <right style="double">
        <color indexed="64"/>
      </right>
      <top/>
      <bottom style="thin">
        <color theme="1"/>
      </bottom>
      <diagonal/>
    </border>
    <border>
      <left/>
      <right style="double">
        <color indexed="64"/>
      </right>
      <top style="thin">
        <color theme="1"/>
      </top>
      <bottom style="thin">
        <color theme="1"/>
      </bottom>
      <diagonal/>
    </border>
    <border>
      <left/>
      <right style="dotted">
        <color theme="1"/>
      </right>
      <top/>
      <bottom style="medium">
        <color indexed="64"/>
      </bottom>
      <diagonal/>
    </border>
    <border>
      <left/>
      <right/>
      <top/>
      <bottom style="medium">
        <color indexed="64"/>
      </bottom>
      <diagonal/>
    </border>
    <border>
      <left style="dotted">
        <color indexed="64"/>
      </left>
      <right style="thin">
        <color theme="1"/>
      </right>
      <top/>
      <bottom style="medium">
        <color indexed="64"/>
      </bottom>
      <diagonal/>
    </border>
    <border>
      <left/>
      <right style="double">
        <color indexed="64"/>
      </right>
      <top style="thin">
        <color theme="1"/>
      </top>
      <bottom style="medium">
        <color indexed="64"/>
      </bottom>
      <diagonal/>
    </border>
    <border>
      <left/>
      <right style="medium">
        <color indexed="64"/>
      </right>
      <top/>
      <bottom style="thin">
        <color theme="1"/>
      </bottom>
      <diagonal/>
    </border>
    <border>
      <left/>
      <right style="medium">
        <color indexed="64"/>
      </right>
      <top style="thin">
        <color theme="1"/>
      </top>
      <bottom style="thin">
        <color theme="1"/>
      </bottom>
      <diagonal/>
    </border>
    <border>
      <left style="thin">
        <color theme="1"/>
      </left>
      <right style="medium">
        <color indexed="64"/>
      </right>
      <top style="thin">
        <color theme="1"/>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theme="1"/>
      </top>
      <bottom style="thin">
        <color theme="1"/>
      </bottom>
      <diagonal/>
    </border>
    <border>
      <left style="dotted">
        <color indexed="64"/>
      </left>
      <right style="dotted">
        <color indexed="64"/>
      </right>
      <top style="thin">
        <color theme="1"/>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theme="1"/>
      </right>
      <top style="medium">
        <color indexed="64"/>
      </top>
      <bottom style="thin">
        <color indexed="64"/>
      </bottom>
      <diagonal/>
    </border>
    <border>
      <left style="thin">
        <color theme="1"/>
      </left>
      <right/>
      <top style="medium">
        <color indexed="64"/>
      </top>
      <bottom style="thin">
        <color indexed="64"/>
      </bottom>
      <diagonal/>
    </border>
    <border>
      <left style="hair">
        <color theme="1"/>
      </left>
      <right style="thin">
        <color theme="1"/>
      </right>
      <top style="medium">
        <color indexed="64"/>
      </top>
      <bottom style="thin">
        <color indexed="64"/>
      </bottom>
      <diagonal/>
    </border>
    <border>
      <left style="thin">
        <color theme="1"/>
      </left>
      <right style="thin">
        <color theme="1"/>
      </right>
      <top style="medium">
        <color indexed="64"/>
      </top>
      <bottom style="thin">
        <color indexed="64"/>
      </bottom>
      <diagonal/>
    </border>
    <border>
      <left/>
      <right style="dotted">
        <color theme="1"/>
      </right>
      <top style="medium">
        <color indexed="64"/>
      </top>
      <bottom style="thin">
        <color indexed="64"/>
      </bottom>
      <diagonal/>
    </border>
    <border>
      <left/>
      <right/>
      <top style="medium">
        <color indexed="64"/>
      </top>
      <bottom style="thin">
        <color indexed="64"/>
      </bottom>
      <diagonal/>
    </border>
    <border>
      <left style="dotted">
        <color indexed="64"/>
      </left>
      <right style="thin">
        <color theme="1"/>
      </right>
      <top style="medium">
        <color indexed="64"/>
      </top>
      <bottom style="thin">
        <color indexed="64"/>
      </bottom>
      <diagonal/>
    </border>
    <border>
      <left style="thin">
        <color theme="1"/>
      </left>
      <right style="double">
        <color indexed="64"/>
      </right>
      <top style="medium">
        <color indexed="64"/>
      </top>
      <bottom style="thin">
        <color indexed="64"/>
      </bottom>
      <diagonal/>
    </border>
    <border>
      <left style="double">
        <color indexed="64"/>
      </left>
      <right style="thin">
        <color theme="1"/>
      </right>
      <top style="medium">
        <color indexed="64"/>
      </top>
      <bottom style="thin">
        <color indexed="64"/>
      </bottom>
      <diagonal/>
    </border>
    <border>
      <left style="thin">
        <color theme="1"/>
      </left>
      <right style="hair">
        <color theme="1"/>
      </right>
      <top style="medium">
        <color indexed="64"/>
      </top>
      <bottom style="thin">
        <color indexed="64"/>
      </bottom>
      <diagonal/>
    </border>
    <border>
      <left/>
      <right style="thin">
        <color theme="1"/>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0" fontId="1" fillId="0" borderId="0">
      <alignment vertical="center"/>
    </xf>
  </cellStyleXfs>
  <cellXfs count="337">
    <xf numFmtId="0" fontId="0" fillId="0" borderId="0" xfId="0">
      <alignment vertical="center"/>
    </xf>
    <xf numFmtId="0" fontId="0" fillId="0" borderId="0" xfId="0" applyAlignment="1">
      <alignment horizontal="center" vertical="center"/>
    </xf>
    <xf numFmtId="0" fontId="0" fillId="0" borderId="0" xfId="0" applyAlignment="1">
      <alignment horizontal="centerContinuous" vertical="center"/>
    </xf>
    <xf numFmtId="0" fontId="0" fillId="0" borderId="0" xfId="0" applyFill="1" applyBorder="1" applyAlignment="1">
      <alignment horizontal="center" vertical="center"/>
    </xf>
    <xf numFmtId="0" fontId="11" fillId="0" borderId="0" xfId="0" applyFont="1" applyBorder="1" applyAlignment="1">
      <alignment horizontal="centerContinuous" vertical="center"/>
    </xf>
    <xf numFmtId="0" fontId="0" fillId="0" borderId="0" xfId="0" applyBorder="1" applyAlignment="1">
      <alignment horizontal="centerContinuous" vertical="center"/>
    </xf>
    <xf numFmtId="0" fontId="9" fillId="0" borderId="0" xfId="0" applyFont="1" applyAlignment="1">
      <alignment horizontal="center" vertical="center"/>
    </xf>
    <xf numFmtId="0" fontId="12" fillId="0" borderId="0" xfId="0" applyFont="1">
      <alignment vertical="center"/>
    </xf>
    <xf numFmtId="0" fontId="0" fillId="0" borderId="0" xfId="0" applyBorder="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Continuous" vertical="center" wrapText="1"/>
    </xf>
    <xf numFmtId="0" fontId="0" fillId="0" borderId="0" xfId="0" applyFill="1" applyBorder="1" applyAlignment="1">
      <alignment vertical="center" wrapText="1"/>
    </xf>
    <xf numFmtId="0" fontId="13" fillId="0" borderId="0" xfId="0" applyFont="1" applyBorder="1" applyAlignment="1">
      <alignment horizontal="center" vertical="center"/>
    </xf>
    <xf numFmtId="0" fontId="14" fillId="0" borderId="0" xfId="0" applyFont="1" applyBorder="1" applyAlignment="1">
      <alignment vertical="center"/>
    </xf>
    <xf numFmtId="179" fontId="0" fillId="0" borderId="1" xfId="0" applyNumberFormat="1" applyBorder="1" applyAlignment="1">
      <alignment horizontal="center" vertical="center"/>
    </xf>
    <xf numFmtId="179" fontId="0" fillId="0" borderId="2" xfId="0" applyNumberFormat="1" applyBorder="1" applyAlignment="1">
      <alignment horizontal="center" vertical="center"/>
    </xf>
    <xf numFmtId="0" fontId="15" fillId="0" borderId="0" xfId="0" applyFont="1" applyAlignment="1">
      <alignment horizontal="centerContinuous" vertical="center"/>
    </xf>
    <xf numFmtId="0" fontId="12" fillId="0" borderId="0" xfId="0" applyFont="1" applyAlignment="1">
      <alignment horizontal="center" vertical="center"/>
    </xf>
    <xf numFmtId="0" fontId="12" fillId="0" borderId="0" xfId="0" applyFont="1" applyAlignment="1">
      <alignment horizontal="center" vertical="center"/>
    </xf>
    <xf numFmtId="180" fontId="14" fillId="0" borderId="3" xfId="0" applyNumberFormat="1" applyFont="1" applyBorder="1" applyAlignment="1">
      <alignment vertical="center"/>
    </xf>
    <xf numFmtId="0" fontId="0" fillId="0" borderId="4" xfId="0" applyBorder="1" applyAlignment="1">
      <alignment vertical="center"/>
    </xf>
    <xf numFmtId="0" fontId="0" fillId="0" borderId="5" xfId="0" applyBorder="1">
      <alignment vertical="center"/>
    </xf>
    <xf numFmtId="0" fontId="0" fillId="0" borderId="6" xfId="0" applyBorder="1" applyAlignment="1">
      <alignment vertical="center"/>
    </xf>
    <xf numFmtId="180" fontId="14" fillId="0" borderId="0" xfId="0" applyNumberFormat="1" applyFont="1" applyBorder="1" applyAlignment="1">
      <alignment vertical="center"/>
    </xf>
    <xf numFmtId="0" fontId="12" fillId="0" borderId="3" xfId="0" applyFont="1" applyBorder="1">
      <alignment vertical="center"/>
    </xf>
    <xf numFmtId="0" fontId="16" fillId="0" borderId="0" xfId="0" applyFont="1" applyBorder="1" applyAlignment="1">
      <alignment horizontal="center" vertical="center"/>
    </xf>
    <xf numFmtId="0" fontId="17" fillId="0" borderId="0" xfId="0" applyFont="1" applyAlignment="1">
      <alignment horizontal="centerContinuous" vertical="center"/>
    </xf>
    <xf numFmtId="0" fontId="11" fillId="0" borderId="0" xfId="0" applyFont="1"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177" fontId="0" fillId="0" borderId="17" xfId="0" applyNumberFormat="1" applyFont="1" applyBorder="1" applyAlignment="1">
      <alignment horizontal="center" vertical="center"/>
    </xf>
    <xf numFmtId="0" fontId="13" fillId="0" borderId="18" xfId="0" applyFont="1" applyBorder="1" applyAlignment="1">
      <alignment horizontal="center" vertical="center"/>
    </xf>
    <xf numFmtId="0" fontId="0" fillId="0" borderId="19" xfId="0" applyBorder="1" applyAlignment="1">
      <alignment horizontal="center" vertical="center"/>
    </xf>
    <xf numFmtId="0" fontId="13" fillId="0" borderId="20" xfId="0" applyFont="1" applyBorder="1" applyAlignment="1">
      <alignment horizontal="center" vertical="center"/>
    </xf>
    <xf numFmtId="0" fontId="20" fillId="0" borderId="0" xfId="0" applyFont="1" applyAlignment="1">
      <alignment horizontal="centerContinuous" vertical="center"/>
    </xf>
    <xf numFmtId="0" fontId="21" fillId="0" borderId="0" xfId="0" applyFont="1" applyAlignment="1">
      <alignment horizontal="centerContinuous" vertical="center"/>
    </xf>
    <xf numFmtId="0" fontId="14"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2" fillId="0" borderId="0" xfId="0" applyFont="1" applyFill="1" applyBorder="1" applyAlignment="1">
      <alignment horizontal="center" vertical="center"/>
    </xf>
    <xf numFmtId="0" fontId="17" fillId="0" borderId="0" xfId="0" applyFont="1" applyAlignment="1">
      <alignment horizontal="centerContinuous" vertical="center"/>
    </xf>
    <xf numFmtId="0" fontId="17" fillId="0" borderId="0" xfId="0" applyFont="1" applyAlignment="1">
      <alignment horizontal="right" vertical="center"/>
    </xf>
    <xf numFmtId="0" fontId="14" fillId="0" borderId="21" xfId="0" applyFont="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center" vertical="center"/>
    </xf>
    <xf numFmtId="0" fontId="16" fillId="0" borderId="0" xfId="0" applyFont="1" applyBorder="1" applyAlignment="1">
      <alignment horizontal="center" vertical="center"/>
    </xf>
    <xf numFmtId="0" fontId="0" fillId="0" borderId="22" xfId="0" applyFont="1" applyBorder="1" applyAlignment="1">
      <alignment horizontal="center" vertical="center"/>
    </xf>
    <xf numFmtId="0" fontId="0" fillId="0" borderId="22" xfId="0" applyBorder="1" applyAlignment="1">
      <alignment horizontal="center" vertical="center"/>
    </xf>
    <xf numFmtId="0" fontId="22" fillId="0" borderId="7" xfId="0" applyFont="1" applyBorder="1" applyAlignment="1">
      <alignment horizontal="centerContinuous" vertical="center"/>
    </xf>
    <xf numFmtId="0" fontId="22" fillId="0" borderId="7" xfId="0" applyFont="1" applyBorder="1" applyAlignment="1">
      <alignment horizontal="centerContinuous" vertical="center"/>
    </xf>
    <xf numFmtId="0" fontId="22" fillId="0" borderId="8" xfId="0" applyFont="1" applyBorder="1" applyAlignment="1">
      <alignment horizontal="centerContinuous" vertical="center"/>
    </xf>
    <xf numFmtId="0" fontId="22" fillId="0" borderId="9" xfId="0" applyFont="1" applyBorder="1" applyAlignment="1">
      <alignment horizontal="centerContinuous" vertical="center"/>
    </xf>
    <xf numFmtId="0" fontId="22" fillId="0" borderId="10" xfId="0" applyFont="1" applyBorder="1" applyAlignment="1">
      <alignment horizontal="centerContinuous" vertical="center"/>
    </xf>
    <xf numFmtId="0" fontId="22" fillId="0" borderId="23" xfId="0" applyFont="1" applyBorder="1" applyAlignment="1">
      <alignment horizontal="centerContinuous" vertical="center"/>
    </xf>
    <xf numFmtId="0" fontId="0" fillId="0" borderId="17" xfId="0" applyBorder="1" applyAlignment="1">
      <alignment horizontal="center" vertical="center"/>
    </xf>
    <xf numFmtId="0" fontId="0" fillId="0" borderId="25" xfId="0" applyBorder="1" applyAlignment="1">
      <alignment horizontal="center" vertical="center"/>
    </xf>
    <xf numFmtId="0" fontId="22" fillId="0" borderId="28" xfId="0" applyFont="1" applyBorder="1" applyAlignment="1">
      <alignment horizontal="centerContinuous" vertical="center"/>
    </xf>
    <xf numFmtId="0" fontId="22" fillId="0" borderId="29" xfId="0" applyFont="1" applyBorder="1" applyAlignment="1">
      <alignment horizontal="centerContinuous" vertical="center"/>
    </xf>
    <xf numFmtId="0" fontId="13" fillId="0" borderId="11" xfId="0" applyFont="1" applyBorder="1" applyAlignment="1">
      <alignment horizontal="center" vertical="center"/>
    </xf>
    <xf numFmtId="0" fontId="13" fillId="0" borderId="30" xfId="0" applyFont="1" applyBorder="1" applyAlignment="1">
      <alignment horizontal="center" vertical="center"/>
    </xf>
    <xf numFmtId="0" fontId="13" fillId="0" borderId="21" xfId="0" applyFont="1" applyBorder="1" applyAlignment="1">
      <alignment horizontal="center" vertical="center"/>
    </xf>
    <xf numFmtId="0" fontId="0" fillId="0" borderId="31" xfId="0" applyBorder="1" applyAlignment="1">
      <alignment horizontal="center" vertical="center"/>
    </xf>
    <xf numFmtId="49" fontId="25" fillId="0" borderId="22" xfId="0" applyNumberFormat="1" applyFont="1" applyFill="1" applyBorder="1" applyAlignment="1">
      <alignment horizontal="center"/>
    </xf>
    <xf numFmtId="0" fontId="0" fillId="0" borderId="0" xfId="0" applyFill="1" applyAlignment="1">
      <alignment horizontal="center" vertical="center"/>
    </xf>
    <xf numFmtId="0" fontId="27" fillId="0" borderId="0" xfId="0" applyFont="1" applyAlignment="1">
      <alignment vertical="center"/>
    </xf>
    <xf numFmtId="0" fontId="27" fillId="0" borderId="0" xfId="0" applyFont="1" applyAlignment="1">
      <alignment horizontal="center" vertical="center"/>
    </xf>
    <xf numFmtId="0" fontId="26" fillId="0" borderId="0" xfId="0" applyFont="1" applyBorder="1" applyAlignment="1">
      <alignment horizontal="left" vertical="center"/>
    </xf>
    <xf numFmtId="0" fontId="27" fillId="0" borderId="0" xfId="0" applyFont="1" applyBorder="1" applyAlignment="1">
      <alignment vertical="center"/>
    </xf>
    <xf numFmtId="0" fontId="26" fillId="0" borderId="0" xfId="0" applyFont="1" applyBorder="1" applyAlignment="1">
      <alignment vertical="center"/>
    </xf>
    <xf numFmtId="0" fontId="27" fillId="0" borderId="0" xfId="0" applyFont="1" applyBorder="1" applyAlignment="1">
      <alignment vertical="top" wrapText="1"/>
    </xf>
    <xf numFmtId="0" fontId="26" fillId="0" borderId="32" xfId="0" applyFont="1" applyBorder="1" applyAlignment="1">
      <alignment vertical="center"/>
    </xf>
    <xf numFmtId="0" fontId="27" fillId="0" borderId="33" xfId="0" applyFont="1" applyBorder="1" applyAlignment="1">
      <alignment vertical="center"/>
    </xf>
    <xf numFmtId="0" fontId="27" fillId="0" borderId="34" xfId="0" applyFont="1" applyBorder="1" applyAlignment="1">
      <alignment vertical="center"/>
    </xf>
    <xf numFmtId="0" fontId="26" fillId="0" borderId="31" xfId="0" applyFont="1" applyBorder="1" applyAlignment="1">
      <alignment horizontal="left" vertical="center"/>
    </xf>
    <xf numFmtId="0" fontId="26" fillId="0" borderId="35" xfId="0" applyFont="1" applyBorder="1" applyAlignment="1">
      <alignment horizontal="left" vertical="center"/>
    </xf>
    <xf numFmtId="0" fontId="27" fillId="0" borderId="35" xfId="0" applyFont="1" applyBorder="1" applyAlignment="1">
      <alignment vertical="center"/>
    </xf>
    <xf numFmtId="0" fontId="26" fillId="0" borderId="31" xfId="0" applyFont="1" applyBorder="1" applyAlignment="1">
      <alignment vertical="center"/>
    </xf>
    <xf numFmtId="0" fontId="26" fillId="0" borderId="35" xfId="0" applyFont="1" applyBorder="1" applyAlignment="1">
      <alignment vertical="center"/>
    </xf>
    <xf numFmtId="0" fontId="27" fillId="0" borderId="31" xfId="0" applyFont="1" applyBorder="1" applyAlignment="1">
      <alignment vertical="top" wrapText="1"/>
    </xf>
    <xf numFmtId="0" fontId="27" fillId="0" borderId="35" xfId="0" applyFont="1" applyBorder="1" applyAlignment="1">
      <alignment vertical="top" wrapText="1"/>
    </xf>
    <xf numFmtId="0" fontId="27" fillId="0" borderId="31" xfId="0" applyFont="1" applyBorder="1" applyAlignment="1">
      <alignment vertical="center"/>
    </xf>
    <xf numFmtId="0" fontId="27" fillId="0" borderId="31" xfId="0" applyFont="1" applyBorder="1" applyAlignment="1">
      <alignment vertical="center"/>
    </xf>
    <xf numFmtId="0" fontId="27" fillId="0" borderId="0" xfId="0" applyFont="1" applyBorder="1" applyAlignment="1">
      <alignment vertical="center"/>
    </xf>
    <xf numFmtId="0" fontId="27" fillId="0" borderId="35" xfId="0" applyFont="1" applyBorder="1" applyAlignment="1">
      <alignment vertical="center"/>
    </xf>
    <xf numFmtId="0" fontId="28" fillId="0" borderId="31" xfId="0" applyFont="1" applyBorder="1" applyAlignment="1">
      <alignment vertical="center"/>
    </xf>
    <xf numFmtId="0" fontId="27" fillId="0" borderId="36" xfId="0" applyFont="1" applyBorder="1" applyAlignment="1">
      <alignment vertical="center"/>
    </xf>
    <xf numFmtId="0" fontId="27" fillId="0" borderId="37" xfId="0" applyFont="1" applyBorder="1" applyAlignment="1">
      <alignment vertical="center"/>
    </xf>
    <xf numFmtId="0" fontId="27" fillId="0" borderId="38" xfId="0" applyFont="1" applyBorder="1" applyAlignment="1">
      <alignment vertical="center"/>
    </xf>
    <xf numFmtId="0" fontId="31" fillId="0" borderId="0" xfId="0" applyFont="1" applyAlignment="1">
      <alignment vertical="center"/>
    </xf>
    <xf numFmtId="0" fontId="0" fillId="0" borderId="0" xfId="0" applyAlignment="1">
      <alignment horizontal="center" vertical="center" shrinkToFit="1"/>
    </xf>
    <xf numFmtId="0" fontId="0" fillId="0" borderId="35" xfId="0" applyBorder="1" applyAlignment="1">
      <alignment horizontal="center" vertical="center" shrinkToFit="1"/>
    </xf>
    <xf numFmtId="0" fontId="0" fillId="2" borderId="0" xfId="0" applyFill="1" applyAlignment="1">
      <alignment horizontal="center" vertical="center" shrinkToFit="1"/>
    </xf>
    <xf numFmtId="0" fontId="9" fillId="0" borderId="40" xfId="0" applyFont="1" applyBorder="1" applyAlignment="1">
      <alignment horizontal="center" vertical="center"/>
    </xf>
    <xf numFmtId="0" fontId="23" fillId="0" borderId="41"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23" fillId="0" borderId="44" xfId="0" applyFont="1" applyBorder="1" applyAlignment="1">
      <alignment horizontal="center" vertical="center"/>
    </xf>
    <xf numFmtId="0" fontId="19" fillId="0" borderId="41" xfId="0" applyFont="1" applyBorder="1" applyAlignment="1">
      <alignment horizontal="center" vertical="center" wrapText="1"/>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4" xfId="0" applyFont="1" applyBorder="1" applyAlignment="1">
      <alignment horizontal="center" vertical="center"/>
    </xf>
    <xf numFmtId="0" fontId="19" fillId="0" borderId="47" xfId="0" applyFont="1" applyBorder="1" applyAlignment="1">
      <alignment horizontal="center" vertical="center" wrapText="1"/>
    </xf>
    <xf numFmtId="0" fontId="18"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0" xfId="0" applyBorder="1" applyAlignment="1">
      <alignment horizontal="center" vertical="center"/>
    </xf>
    <xf numFmtId="0" fontId="0" fillId="0" borderId="53" xfId="0" applyFont="1" applyBorder="1" applyAlignment="1">
      <alignment horizontal="center" vertical="center"/>
    </xf>
    <xf numFmtId="177" fontId="0" fillId="0" borderId="52" xfId="0" applyNumberFormat="1" applyFont="1" applyBorder="1" applyAlignment="1">
      <alignment horizontal="center" vertical="center"/>
    </xf>
    <xf numFmtId="179" fontId="22" fillId="0" borderId="2" xfId="0" applyNumberFormat="1" applyFont="1" applyBorder="1" applyAlignment="1">
      <alignment horizontal="center" vertical="center" shrinkToFit="1"/>
    </xf>
    <xf numFmtId="0" fontId="33" fillId="0" borderId="0" xfId="0" applyFont="1" applyAlignment="1">
      <alignment horizontal="left" vertical="center"/>
    </xf>
    <xf numFmtId="0" fontId="0" fillId="0" borderId="0" xfId="0" applyAlignment="1">
      <alignment horizontal="center" vertical="center"/>
    </xf>
    <xf numFmtId="0" fontId="0" fillId="0" borderId="0" xfId="0" applyFont="1" applyFill="1" applyBorder="1" applyAlignment="1">
      <alignment horizontal="center" vertical="center"/>
    </xf>
    <xf numFmtId="177" fontId="0" fillId="0" borderId="0" xfId="0" applyNumberFormat="1" applyFill="1" applyBorder="1" applyAlignment="1">
      <alignment horizontal="center" vertical="center"/>
    </xf>
    <xf numFmtId="0" fontId="32"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0" xfId="0" applyBorder="1" applyAlignment="1">
      <alignment horizontal="center" vertical="center"/>
    </xf>
    <xf numFmtId="0" fontId="0" fillId="0" borderId="0" xfId="0" applyBorder="1" applyAlignment="1">
      <alignment horizontal="left" vertical="center"/>
    </xf>
    <xf numFmtId="176" fontId="0" fillId="0" borderId="32" xfId="0" applyNumberFormat="1" applyFill="1" applyBorder="1" applyAlignment="1">
      <alignment horizontal="center" vertical="center"/>
    </xf>
    <xf numFmtId="0" fontId="0" fillId="0" borderId="33" xfId="0" applyFon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6" fontId="0" fillId="0" borderId="31" xfId="0" applyNumberFormat="1" applyFill="1" applyBorder="1" applyAlignment="1">
      <alignment horizontal="center" vertical="center"/>
    </xf>
    <xf numFmtId="177" fontId="0" fillId="0" borderId="35" xfId="0" applyNumberFormat="1" applyFill="1" applyBorder="1" applyAlignment="1">
      <alignment horizontal="center" vertical="center"/>
    </xf>
    <xf numFmtId="176" fontId="0" fillId="0" borderId="31" xfId="0" applyNumberFormat="1" applyFill="1" applyBorder="1" applyAlignment="1" applyProtection="1">
      <alignment horizontal="center" vertical="center" shrinkToFit="1"/>
    </xf>
    <xf numFmtId="177" fontId="0" fillId="0" borderId="35" xfId="0" applyNumberFormat="1" applyFill="1" applyBorder="1" applyAlignment="1" applyProtection="1">
      <alignment horizontal="center" vertical="center"/>
    </xf>
    <xf numFmtId="178" fontId="0" fillId="0" borderId="35" xfId="0" applyNumberFormat="1" applyFill="1" applyBorder="1" applyAlignment="1">
      <alignment horizontal="center" vertical="center"/>
    </xf>
    <xf numFmtId="176" fontId="0" fillId="0" borderId="31" xfId="0" applyNumberFormat="1" applyFill="1" applyBorder="1" applyAlignment="1" applyProtection="1">
      <alignment horizontal="center" vertical="center" shrinkToFit="1"/>
      <protection locked="0"/>
    </xf>
    <xf numFmtId="0" fontId="0" fillId="0" borderId="35" xfId="0" applyFill="1" applyBorder="1" applyAlignment="1">
      <alignment horizontal="center" vertical="center" shrinkToFit="1"/>
    </xf>
    <xf numFmtId="0" fontId="32" fillId="0" borderId="37" xfId="0" applyFont="1" applyFill="1" applyBorder="1" applyAlignment="1">
      <alignment horizontal="center" vertical="center" shrinkToFit="1"/>
    </xf>
    <xf numFmtId="0" fontId="0" fillId="0" borderId="38" xfId="0" applyFill="1" applyBorder="1" applyAlignment="1">
      <alignment horizontal="center" vertical="center" shrinkToFit="1"/>
    </xf>
    <xf numFmtId="0" fontId="9" fillId="0" borderId="0" xfId="0" applyFont="1" applyAlignment="1">
      <alignment horizontal="left" vertical="center"/>
    </xf>
    <xf numFmtId="0" fontId="0" fillId="0" borderId="16"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0" xfId="0" applyAlignment="1">
      <alignment vertical="center"/>
    </xf>
    <xf numFmtId="0" fontId="0" fillId="0" borderId="0" xfId="0" applyFill="1" applyAlignment="1">
      <alignment horizontal="center" vertical="center" shrinkToFit="1"/>
    </xf>
    <xf numFmtId="0" fontId="9" fillId="0" borderId="0" xfId="0" applyFont="1">
      <alignment vertical="center"/>
    </xf>
    <xf numFmtId="177" fontId="0" fillId="3" borderId="0" xfId="0" applyNumberFormat="1" applyFill="1" applyBorder="1" applyAlignment="1">
      <alignment horizontal="center" vertical="center" shrinkToFit="1"/>
    </xf>
    <xf numFmtId="0" fontId="0" fillId="0" borderId="32" xfId="0" applyBorder="1" applyAlignment="1">
      <alignment horizontal="center" vertical="center"/>
    </xf>
    <xf numFmtId="177" fontId="0" fillId="0" borderId="34" xfId="0" applyNumberFormat="1" applyBorder="1" applyAlignment="1">
      <alignment horizontal="center" vertical="center"/>
    </xf>
    <xf numFmtId="177" fontId="0" fillId="0" borderId="35" xfId="0" applyNumberFormat="1" applyBorder="1" applyAlignment="1">
      <alignment horizontal="center" vertical="center"/>
    </xf>
    <xf numFmtId="0" fontId="0" fillId="0" borderId="31" xfId="0" applyFill="1" applyBorder="1" applyAlignment="1">
      <alignment horizontal="center" vertical="center"/>
    </xf>
    <xf numFmtId="0" fontId="0" fillId="0" borderId="31" xfId="0" applyBorder="1" applyAlignment="1">
      <alignment horizontal="center" vertical="center" shrinkToFit="1"/>
    </xf>
    <xf numFmtId="176" fontId="0" fillId="0" borderId="35" xfId="0" applyNumberFormat="1" applyBorder="1" applyAlignment="1">
      <alignment horizontal="center" vertical="center"/>
    </xf>
    <xf numFmtId="177" fontId="0" fillId="0" borderId="35" xfId="0" applyNumberFormat="1" applyBorder="1" applyAlignment="1" applyProtection="1">
      <alignment horizontal="center" vertical="center" shrinkToFit="1"/>
      <protection locked="0"/>
    </xf>
    <xf numFmtId="181" fontId="0" fillId="0" borderId="35" xfId="0" applyNumberFormat="1" applyBorder="1" applyAlignment="1" applyProtection="1">
      <alignment horizontal="center" vertical="center" shrinkToFit="1"/>
      <protection locked="0"/>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8" fillId="0" borderId="54" xfId="0" applyFont="1" applyBorder="1" applyAlignment="1">
      <alignment horizontal="center" vertical="center"/>
    </xf>
    <xf numFmtId="0" fontId="0" fillId="0" borderId="55"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55" xfId="0" applyFont="1" applyBorder="1" applyAlignment="1">
      <alignment horizontal="center" vertical="center"/>
    </xf>
    <xf numFmtId="0" fontId="9" fillId="0" borderId="57" xfId="0" applyFont="1" applyBorder="1" applyAlignment="1">
      <alignment horizontal="center" vertical="center"/>
    </xf>
    <xf numFmtId="0" fontId="18" fillId="0" borderId="58" xfId="0" applyFont="1" applyBorder="1" applyAlignment="1">
      <alignment horizontal="center" vertical="center"/>
    </xf>
    <xf numFmtId="0" fontId="18" fillId="0" borderId="59" xfId="0" applyFont="1" applyBorder="1" applyAlignment="1">
      <alignment horizontal="center" vertical="center"/>
    </xf>
    <xf numFmtId="0" fontId="13" fillId="0" borderId="17" xfId="0" applyFont="1" applyBorder="1" applyAlignment="1">
      <alignment horizontal="center" vertical="center"/>
    </xf>
    <xf numFmtId="0" fontId="13" fillId="0" borderId="60" xfId="0" applyFont="1" applyBorder="1" applyAlignment="1">
      <alignment horizontal="center" vertical="center"/>
    </xf>
    <xf numFmtId="0" fontId="18"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shrinkToFit="1"/>
    </xf>
    <xf numFmtId="0" fontId="0" fillId="0" borderId="64" xfId="0" applyFont="1" applyBorder="1" applyAlignment="1">
      <alignment horizontal="center" vertical="center" shrinkToFit="1"/>
    </xf>
    <xf numFmtId="177" fontId="0" fillId="0" borderId="26" xfId="0" applyNumberFormat="1" applyFont="1" applyBorder="1" applyAlignment="1">
      <alignment horizontal="center" vertical="center"/>
    </xf>
    <xf numFmtId="0" fontId="18" fillId="0" borderId="65" xfId="0" applyFont="1" applyBorder="1" applyAlignment="1">
      <alignment horizontal="center" vertical="center"/>
    </xf>
    <xf numFmtId="0" fontId="18"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shrinkToFit="1"/>
    </xf>
    <xf numFmtId="0" fontId="0" fillId="0" borderId="69" xfId="0" applyFont="1" applyBorder="1" applyAlignment="1">
      <alignment horizontal="center" vertical="center" shrinkToFit="1"/>
    </xf>
    <xf numFmtId="177" fontId="0" fillId="0" borderId="70" xfId="0" applyNumberFormat="1" applyFont="1" applyBorder="1" applyAlignment="1">
      <alignment horizontal="center" vertical="center"/>
    </xf>
    <xf numFmtId="0" fontId="18" fillId="0" borderId="71" xfId="0" applyFont="1" applyBorder="1" applyAlignment="1">
      <alignment horizontal="center" vertical="center"/>
    </xf>
    <xf numFmtId="0" fontId="18"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shrinkToFit="1"/>
    </xf>
    <xf numFmtId="0" fontId="0" fillId="0" borderId="76" xfId="0" applyFont="1" applyBorder="1" applyAlignment="1">
      <alignment horizontal="center" vertical="center" shrinkToFit="1"/>
    </xf>
    <xf numFmtId="177" fontId="0" fillId="0" borderId="77" xfId="0" applyNumberFormat="1" applyFont="1" applyBorder="1" applyAlignment="1">
      <alignment horizontal="center" vertical="center"/>
    </xf>
    <xf numFmtId="0" fontId="18" fillId="0" borderId="78" xfId="0" applyFont="1" applyBorder="1" applyAlignment="1">
      <alignment horizontal="center" vertical="center"/>
    </xf>
    <xf numFmtId="176" fontId="0" fillId="0" borderId="36" xfId="0" applyNumberFormat="1" applyFill="1" applyBorder="1" applyAlignment="1" applyProtection="1">
      <alignment horizontal="center" vertical="center" shrinkToFit="1"/>
      <protection locked="0"/>
    </xf>
    <xf numFmtId="177" fontId="0" fillId="0" borderId="37" xfId="0" applyNumberFormat="1" applyFill="1" applyBorder="1" applyAlignment="1">
      <alignment horizontal="center" vertical="center"/>
    </xf>
    <xf numFmtId="177" fontId="0" fillId="3" borderId="31" xfId="0" applyNumberFormat="1" applyFill="1" applyBorder="1" applyAlignment="1">
      <alignment horizontal="center" vertical="center" shrinkToFit="1"/>
    </xf>
    <xf numFmtId="181" fontId="0" fillId="0" borderId="33" xfId="0" applyNumberFormat="1" applyBorder="1" applyAlignment="1">
      <alignment horizontal="center" vertical="center"/>
    </xf>
    <xf numFmtId="181" fontId="0" fillId="0" borderId="0" xfId="0" applyNumberFormat="1" applyBorder="1" applyAlignment="1">
      <alignment horizontal="center" vertical="center"/>
    </xf>
    <xf numFmtId="0" fontId="0" fillId="0" borderId="31" xfId="0" applyFill="1" applyBorder="1" applyAlignment="1" applyProtection="1">
      <alignment horizontal="center" vertical="center"/>
    </xf>
    <xf numFmtId="181" fontId="0" fillId="0" borderId="0" xfId="0" applyNumberFormat="1" applyBorder="1" applyAlignment="1" applyProtection="1">
      <alignment horizontal="center" vertical="center"/>
    </xf>
    <xf numFmtId="0" fontId="0" fillId="0" borderId="0" xfId="0" applyFont="1" applyFill="1" applyBorder="1" applyAlignment="1" applyProtection="1">
      <alignment horizontal="center" vertical="center"/>
    </xf>
    <xf numFmtId="177" fontId="0" fillId="0" borderId="35" xfId="0" applyNumberFormat="1" applyBorder="1" applyAlignment="1" applyProtection="1">
      <alignment horizontal="center" vertical="center"/>
    </xf>
    <xf numFmtId="0" fontId="0" fillId="0" borderId="25" xfId="0" applyBorder="1" applyAlignment="1">
      <alignment horizontal="center" vertical="center" shrinkToFit="1"/>
    </xf>
    <xf numFmtId="0" fontId="0" fillId="0" borderId="17" xfId="0" applyBorder="1" applyAlignment="1">
      <alignment horizontal="center" vertical="center" shrinkToFit="1"/>
    </xf>
    <xf numFmtId="0" fontId="0" fillId="0" borderId="72" xfId="0" applyBorder="1" applyAlignment="1">
      <alignment horizontal="center" vertical="center" shrinkToFit="1"/>
    </xf>
    <xf numFmtId="0" fontId="0" fillId="0" borderId="70" xfId="0" applyBorder="1" applyAlignment="1">
      <alignment horizontal="center" vertical="center" shrinkToFit="1"/>
    </xf>
    <xf numFmtId="0" fontId="0" fillId="0" borderId="79" xfId="0" applyBorder="1" applyAlignment="1">
      <alignment horizontal="center" vertical="center" shrinkToFit="1"/>
    </xf>
    <xf numFmtId="0" fontId="0" fillId="0" borderId="77" xfId="0" applyBorder="1" applyAlignment="1">
      <alignment horizontal="center" vertical="center" shrinkToFit="1"/>
    </xf>
    <xf numFmtId="0" fontId="0" fillId="0" borderId="27" xfId="0" applyBorder="1" applyAlignment="1">
      <alignment horizontal="center" vertical="center" shrinkToFit="1"/>
    </xf>
    <xf numFmtId="0" fontId="0" fillId="0" borderId="26" xfId="0"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181" fontId="0" fillId="0" borderId="0" xfId="0" applyNumberFormat="1" applyBorder="1" applyAlignment="1" applyProtection="1">
      <alignment horizontal="center" vertical="center"/>
      <protection locked="0"/>
    </xf>
    <xf numFmtId="0" fontId="26" fillId="0" borderId="15" xfId="0" applyFont="1" applyBorder="1" applyAlignment="1">
      <alignment horizontal="left" vertical="center"/>
    </xf>
    <xf numFmtId="0" fontId="31" fillId="0" borderId="13" xfId="0" applyFont="1" applyBorder="1" applyAlignment="1">
      <alignment vertical="center"/>
    </xf>
    <xf numFmtId="178" fontId="24" fillId="0" borderId="81" xfId="0" applyNumberFormat="1" applyFont="1" applyFill="1" applyBorder="1" applyAlignment="1">
      <alignment horizontal="center"/>
    </xf>
    <xf numFmtId="49" fontId="25" fillId="0" borderId="82" xfId="0" applyNumberFormat="1" applyFont="1" applyFill="1" applyBorder="1" applyAlignment="1">
      <alignment horizontal="center"/>
    </xf>
    <xf numFmtId="49" fontId="25" fillId="0" borderId="83" xfId="0" applyNumberFormat="1" applyFont="1" applyFill="1" applyBorder="1" applyAlignment="1">
      <alignment horizontal="center"/>
    </xf>
    <xf numFmtId="0" fontId="0" fillId="0" borderId="80" xfId="0" applyFont="1" applyBorder="1" applyAlignment="1">
      <alignment horizontal="center" vertical="center" shrinkToFit="1"/>
    </xf>
    <xf numFmtId="0" fontId="27" fillId="0" borderId="84" xfId="0" applyFont="1" applyBorder="1" applyAlignment="1">
      <alignment vertical="center" shrinkToFit="1"/>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0" xfId="0" applyAlignment="1">
      <alignment horizontal="right" vertical="center"/>
    </xf>
    <xf numFmtId="0" fontId="0" fillId="0" borderId="33" xfId="0" applyBorder="1" applyAlignment="1">
      <alignment horizontal="center" vertical="center"/>
    </xf>
    <xf numFmtId="178" fontId="0" fillId="0" borderId="0" xfId="0" applyNumberFormat="1" applyFill="1" applyBorder="1" applyAlignment="1">
      <alignment horizontal="center" vertical="center" shrinkToFit="1"/>
    </xf>
    <xf numFmtId="0" fontId="25" fillId="0" borderId="0" xfId="0" applyNumberFormat="1" applyFont="1" applyFill="1" applyBorder="1" applyAlignment="1">
      <alignment horizontal="center"/>
    </xf>
    <xf numFmtId="0" fontId="0" fillId="0" borderId="0" xfId="0" applyFont="1" applyBorder="1" applyAlignment="1">
      <alignment horizontal="center" vertical="center"/>
    </xf>
    <xf numFmtId="49" fontId="25" fillId="0" borderId="87" xfId="0" applyNumberFormat="1" applyFont="1" applyFill="1" applyBorder="1" applyAlignment="1">
      <alignment horizontal="center"/>
    </xf>
    <xf numFmtId="0" fontId="0" fillId="0" borderId="87" xfId="0" applyFont="1" applyBorder="1" applyAlignment="1">
      <alignment horizontal="center" vertical="center"/>
    </xf>
    <xf numFmtId="0" fontId="13" fillId="0" borderId="88" xfId="0" applyFont="1" applyBorder="1" applyAlignment="1">
      <alignment horizontal="center" vertical="center"/>
    </xf>
    <xf numFmtId="0" fontId="0" fillId="0" borderId="6" xfId="0" applyBorder="1" applyAlignment="1">
      <alignment horizontal="center" vertical="center"/>
    </xf>
    <xf numFmtId="0" fontId="16" fillId="0" borderId="0" xfId="0" applyFont="1" applyBorder="1" applyAlignment="1">
      <alignment vertical="center"/>
    </xf>
    <xf numFmtId="0" fontId="17" fillId="0" borderId="0" xfId="0" applyFont="1" applyAlignment="1">
      <alignment vertical="center"/>
    </xf>
    <xf numFmtId="0" fontId="29" fillId="0" borderId="31" xfId="0" applyFont="1" applyBorder="1" applyAlignment="1">
      <alignment horizontal="center" vertical="center"/>
    </xf>
    <xf numFmtId="0" fontId="29" fillId="0" borderId="35" xfId="0" applyFont="1" applyBorder="1" applyAlignment="1">
      <alignment horizontal="center" vertical="center"/>
    </xf>
    <xf numFmtId="0" fontId="0" fillId="0" borderId="0" xfId="0" applyAlignment="1">
      <alignment horizontal="center" vertical="center"/>
    </xf>
    <xf numFmtId="0" fontId="17" fillId="0" borderId="0" xfId="0" applyFont="1" applyAlignment="1">
      <alignment horizontal="center" vertical="center"/>
    </xf>
    <xf numFmtId="0" fontId="28" fillId="0" borderId="32" xfId="0" applyFont="1" applyBorder="1" applyAlignment="1">
      <alignment vertical="center"/>
    </xf>
    <xf numFmtId="0" fontId="28" fillId="0" borderId="33" xfId="0" applyFont="1" applyBorder="1" applyAlignment="1">
      <alignment vertical="center"/>
    </xf>
    <xf numFmtId="0" fontId="28" fillId="0" borderId="34" xfId="0" applyFont="1" applyBorder="1" applyAlignment="1">
      <alignment vertical="center"/>
    </xf>
    <xf numFmtId="0" fontId="28" fillId="0" borderId="31" xfId="0" applyFont="1" applyBorder="1" applyAlignment="1">
      <alignment vertical="center"/>
    </xf>
    <xf numFmtId="0" fontId="28" fillId="0" borderId="0" xfId="0" applyFont="1" applyBorder="1" applyAlignment="1">
      <alignment vertical="center"/>
    </xf>
    <xf numFmtId="0" fontId="28" fillId="0" borderId="35" xfId="0" applyFont="1" applyBorder="1" applyAlignment="1">
      <alignment vertical="center"/>
    </xf>
    <xf numFmtId="0" fontId="29" fillId="0" borderId="31" xfId="0" applyFont="1" applyBorder="1" applyAlignment="1">
      <alignment horizontal="center" vertical="center"/>
    </xf>
    <xf numFmtId="0" fontId="29" fillId="0" borderId="35" xfId="0" applyFont="1" applyBorder="1" applyAlignment="1">
      <alignment horizontal="center" vertical="center"/>
    </xf>
    <xf numFmtId="0" fontId="27" fillId="0" borderId="31" xfId="0" applyFont="1" applyBorder="1" applyAlignment="1">
      <alignment vertical="center"/>
    </xf>
    <xf numFmtId="0" fontId="27" fillId="0" borderId="0" xfId="0" applyFont="1" applyBorder="1" applyAlignment="1">
      <alignment vertical="center"/>
    </xf>
    <xf numFmtId="0" fontId="27" fillId="0" borderId="35" xfId="0" applyFont="1" applyBorder="1" applyAlignment="1">
      <alignment vertical="center"/>
    </xf>
    <xf numFmtId="0" fontId="28" fillId="0" borderId="31" xfId="0" applyFont="1" applyBorder="1">
      <alignment vertical="center"/>
    </xf>
    <xf numFmtId="0" fontId="28" fillId="0" borderId="0" xfId="0" applyFont="1">
      <alignment vertical="center"/>
    </xf>
    <xf numFmtId="0" fontId="28" fillId="0" borderId="35" xfId="0" applyFont="1" applyBorder="1">
      <alignment vertical="center"/>
    </xf>
    <xf numFmtId="0" fontId="26" fillId="0" borderId="31" xfId="0" applyFont="1" applyBorder="1" applyAlignment="1">
      <alignment horizontal="left" vertical="center"/>
    </xf>
    <xf numFmtId="0" fontId="26" fillId="0" borderId="0" xfId="0" applyFont="1" applyBorder="1" applyAlignment="1">
      <alignment horizontal="left" vertical="center"/>
    </xf>
    <xf numFmtId="0" fontId="26" fillId="0" borderId="35" xfId="0" applyFont="1" applyBorder="1" applyAlignment="1">
      <alignment horizontal="left" vertical="center"/>
    </xf>
    <xf numFmtId="0" fontId="30" fillId="0" borderId="31" xfId="0" applyFont="1" applyBorder="1" applyAlignment="1">
      <alignment vertical="center"/>
    </xf>
    <xf numFmtId="0" fontId="30" fillId="0" borderId="0" xfId="0" applyFont="1" applyBorder="1" applyAlignment="1">
      <alignment vertical="center"/>
    </xf>
    <xf numFmtId="0" fontId="30" fillId="0" borderId="35" xfId="0" applyFont="1" applyBorder="1" applyAlignment="1">
      <alignment vertical="center"/>
    </xf>
    <xf numFmtId="0" fontId="27" fillId="0" borderId="31" xfId="0" applyFont="1" applyBorder="1" applyAlignment="1">
      <alignment vertical="top" wrapText="1"/>
    </xf>
    <xf numFmtId="0" fontId="27" fillId="0" borderId="0" xfId="0" applyFont="1" applyBorder="1" applyAlignment="1">
      <alignment vertical="top" wrapText="1"/>
    </xf>
    <xf numFmtId="0" fontId="27" fillId="0" borderId="35" xfId="0" applyFont="1" applyBorder="1" applyAlignment="1">
      <alignment vertical="top" wrapText="1"/>
    </xf>
    <xf numFmtId="0" fontId="27" fillId="0" borderId="31" xfId="0" applyFont="1" applyBorder="1" applyAlignment="1">
      <alignment horizontal="center" vertical="center"/>
    </xf>
    <xf numFmtId="0" fontId="27" fillId="0" borderId="0" xfId="0" applyFont="1" applyBorder="1" applyAlignment="1">
      <alignment horizontal="center" vertical="center"/>
    </xf>
    <xf numFmtId="0" fontId="27" fillId="0" borderId="35" xfId="0" applyFont="1" applyBorder="1" applyAlignment="1">
      <alignment horizontal="center" vertical="center"/>
    </xf>
    <xf numFmtId="0" fontId="27" fillId="0" borderId="31" xfId="0" applyFont="1" applyBorder="1" applyAlignment="1">
      <alignment horizontal="left" vertical="center"/>
    </xf>
    <xf numFmtId="0" fontId="27" fillId="0" borderId="0" xfId="0" applyFont="1" applyBorder="1" applyAlignment="1">
      <alignment horizontal="left" vertical="center"/>
    </xf>
    <xf numFmtId="0" fontId="27" fillId="0" borderId="35" xfId="0" applyFont="1" applyBorder="1" applyAlignment="1">
      <alignment horizontal="left" vertical="center"/>
    </xf>
    <xf numFmtId="0" fontId="0" fillId="0" borderId="0" xfId="0" applyAlignment="1">
      <alignment horizontal="center" vertical="center"/>
    </xf>
    <xf numFmtId="0" fontId="11" fillId="0" borderId="0" xfId="0" applyFont="1" applyBorder="1" applyAlignment="1">
      <alignment horizontal="center" vertical="center"/>
    </xf>
    <xf numFmtId="0" fontId="10" fillId="0" borderId="0" xfId="0" applyFont="1" applyAlignment="1">
      <alignment horizontal="center" vertical="center"/>
    </xf>
    <xf numFmtId="0" fontId="14" fillId="0" borderId="18" xfId="0" applyFont="1" applyBorder="1" applyAlignment="1">
      <alignment horizontal="center" vertical="center"/>
    </xf>
    <xf numFmtId="0" fontId="14" fillId="0" borderId="39" xfId="0" applyFont="1" applyBorder="1" applyAlignment="1">
      <alignment horizontal="center" vertical="center"/>
    </xf>
    <xf numFmtId="0" fontId="17" fillId="0" borderId="0" xfId="0" applyFont="1" applyAlignment="1">
      <alignment horizontal="center"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2" fillId="0" borderId="11" xfId="0" applyFont="1" applyBorder="1" applyAlignment="1">
      <alignment horizontal="center" vertical="center"/>
    </xf>
    <xf numFmtId="180" fontId="16" fillId="0" borderId="12" xfId="0" applyNumberFormat="1" applyFont="1" applyBorder="1" applyAlignment="1">
      <alignment horizontal="center" vertical="center"/>
    </xf>
    <xf numFmtId="180" fontId="16" fillId="0" borderId="3" xfId="0" applyNumberFormat="1" applyFont="1" applyBorder="1" applyAlignment="1">
      <alignment horizontal="center" vertical="center"/>
    </xf>
    <xf numFmtId="180" fontId="16" fillId="0" borderId="13" xfId="0" applyNumberFormat="1" applyFont="1" applyBorder="1" applyAlignment="1">
      <alignment horizontal="center" vertical="center"/>
    </xf>
    <xf numFmtId="180" fontId="16" fillId="0" borderId="14" xfId="0" applyNumberFormat="1" applyFont="1" applyBorder="1" applyAlignment="1">
      <alignment horizontal="center" vertical="center"/>
    </xf>
    <xf numFmtId="180" fontId="16" fillId="0" borderId="15" xfId="0" applyNumberFormat="1" applyFont="1" applyBorder="1" applyAlignment="1">
      <alignment horizontal="center" vertical="center"/>
    </xf>
    <xf numFmtId="180" fontId="16" fillId="0" borderId="9" xfId="0" applyNumberFormat="1" applyFont="1" applyBorder="1" applyAlignment="1">
      <alignment horizontal="center" vertical="center"/>
    </xf>
    <xf numFmtId="0" fontId="27" fillId="0" borderId="0" xfId="0" applyFont="1">
      <alignment vertical="center"/>
    </xf>
    <xf numFmtId="0" fontId="29" fillId="0" borderId="0" xfId="0" applyFont="1" applyAlignment="1">
      <alignment horizontal="center" vertical="center"/>
    </xf>
    <xf numFmtId="0" fontId="29" fillId="0" borderId="0" xfId="0" applyFont="1" applyAlignment="1">
      <alignment horizontal="center" vertical="center"/>
    </xf>
    <xf numFmtId="0" fontId="22" fillId="0" borderId="0" xfId="0" applyFont="1" applyBorder="1" applyAlignment="1">
      <alignment horizontal="center" vertical="center"/>
    </xf>
    <xf numFmtId="0" fontId="12" fillId="0" borderId="0" xfId="0" applyFont="1" applyBorder="1" applyAlignment="1">
      <alignment vertical="center"/>
    </xf>
    <xf numFmtId="0" fontId="1" fillId="0" borderId="0" xfId="1">
      <alignment vertical="center"/>
    </xf>
    <xf numFmtId="0" fontId="32" fillId="0" borderId="0" xfId="1" applyFont="1">
      <alignment vertical="center"/>
    </xf>
    <xf numFmtId="0" fontId="36" fillId="0" borderId="0" xfId="1" applyFont="1" applyAlignment="1">
      <alignment horizontal="centerContinuous" vertical="center" shrinkToFit="1"/>
    </xf>
    <xf numFmtId="0" fontId="17" fillId="0" borderId="0" xfId="1" applyFont="1" applyAlignment="1">
      <alignment horizontal="centerContinuous" vertical="center"/>
    </xf>
    <xf numFmtId="0" fontId="38" fillId="0" borderId="0" xfId="1" applyFont="1" applyAlignment="1">
      <alignment horizontal="centerContinuous" vertical="center"/>
    </xf>
    <xf numFmtId="0" fontId="32" fillId="0" borderId="0" xfId="1" applyFont="1" applyAlignment="1">
      <alignment horizontal="centerContinuous" vertical="center"/>
    </xf>
    <xf numFmtId="0" fontId="17" fillId="0" borderId="0" xfId="1" applyFont="1">
      <alignment vertical="center"/>
    </xf>
    <xf numFmtId="0" fontId="17" fillId="0" borderId="0" xfId="1" applyFont="1" applyAlignment="1">
      <alignment horizontal="right" vertical="center"/>
    </xf>
    <xf numFmtId="0" fontId="14" fillId="0" borderId="0" xfId="1" applyFont="1" applyAlignment="1">
      <alignment horizontal="center" vertical="center"/>
    </xf>
    <xf numFmtId="0" fontId="14" fillId="0" borderId="0" xfId="1" applyFont="1" applyAlignment="1">
      <alignment horizontal="center" vertical="center" shrinkToFit="1"/>
    </xf>
    <xf numFmtId="0" fontId="32" fillId="0" borderId="0" xfId="1" applyFont="1" applyAlignment="1">
      <alignment horizontal="left" vertical="center"/>
    </xf>
    <xf numFmtId="0" fontId="14" fillId="0" borderId="0" xfId="1" applyFont="1" applyAlignment="1" applyProtection="1">
      <alignment horizontal="center" vertical="center"/>
      <protection locked="0"/>
    </xf>
    <xf numFmtId="0" fontId="14" fillId="0" borderId="0" xfId="1" applyFont="1" applyProtection="1">
      <alignment vertical="center"/>
      <protection locked="0"/>
    </xf>
    <xf numFmtId="177" fontId="32" fillId="0" borderId="91" xfId="1" applyNumberFormat="1" applyFont="1" applyBorder="1" applyAlignment="1">
      <alignment horizontal="center" vertical="center" shrinkToFit="1"/>
    </xf>
    <xf numFmtId="177" fontId="32" fillId="0" borderId="89" xfId="1" applyNumberFormat="1" applyFont="1" applyBorder="1" applyAlignment="1">
      <alignment horizontal="center" vertical="center" shrinkToFit="1"/>
    </xf>
    <xf numFmtId="177" fontId="32" fillId="0" borderId="92" xfId="1" applyNumberFormat="1" applyFont="1" applyBorder="1" applyAlignment="1">
      <alignment horizontal="center" vertical="center" shrinkToFit="1"/>
    </xf>
    <xf numFmtId="185" fontId="32" fillId="0" borderId="93" xfId="1" applyNumberFormat="1" applyFont="1" applyBorder="1" applyAlignment="1">
      <alignment horizontal="center" vertical="center" shrinkToFit="1"/>
    </xf>
    <xf numFmtId="185" fontId="32" fillId="0" borderId="94" xfId="1" applyNumberFormat="1" applyFont="1" applyBorder="1" applyAlignment="1">
      <alignment horizontal="center" vertical="center" shrinkToFit="1"/>
    </xf>
    <xf numFmtId="177" fontId="32" fillId="0" borderId="95" xfId="1" applyNumberFormat="1" applyFont="1" applyBorder="1" applyAlignment="1">
      <alignment horizontal="center" vertical="center" shrinkToFit="1"/>
    </xf>
    <xf numFmtId="177" fontId="32" fillId="0" borderId="96" xfId="1" applyNumberFormat="1" applyFont="1" applyBorder="1" applyAlignment="1">
      <alignment horizontal="center" vertical="center" shrinkToFit="1"/>
    </xf>
    <xf numFmtId="177" fontId="32" fillId="0" borderId="97" xfId="1" applyNumberFormat="1" applyFont="1" applyBorder="1" applyAlignment="1">
      <alignment horizontal="center" vertical="center" shrinkToFit="1"/>
    </xf>
    <xf numFmtId="177" fontId="32" fillId="0" borderId="98" xfId="1" applyNumberFormat="1" applyFont="1" applyBorder="1" applyAlignment="1">
      <alignment horizontal="center" vertical="center" shrinkToFit="1"/>
    </xf>
    <xf numFmtId="177" fontId="32" fillId="0" borderId="99" xfId="1" applyNumberFormat="1" applyFont="1" applyBorder="1" applyAlignment="1">
      <alignment horizontal="center" vertical="center" shrinkToFit="1"/>
    </xf>
    <xf numFmtId="0" fontId="1" fillId="0" borderId="0" xfId="1" applyAlignment="1">
      <alignment horizontal="left" vertical="top" shrinkToFit="1"/>
    </xf>
    <xf numFmtId="177" fontId="32" fillId="0" borderId="100" xfId="1" applyNumberFormat="1" applyFont="1" applyBorder="1" applyAlignment="1">
      <alignment horizontal="center" vertical="center" shrinkToFit="1"/>
    </xf>
    <xf numFmtId="177" fontId="32" fillId="0" borderId="101" xfId="1" applyNumberFormat="1" applyFont="1" applyBorder="1" applyAlignment="1">
      <alignment horizontal="center" vertical="center" shrinkToFit="1"/>
    </xf>
    <xf numFmtId="177" fontId="32" fillId="0" borderId="102" xfId="1" applyNumberFormat="1" applyFont="1" applyBorder="1" applyAlignment="1">
      <alignment horizontal="center" vertical="center" shrinkToFit="1"/>
    </xf>
    <xf numFmtId="177" fontId="32" fillId="0" borderId="103" xfId="1" applyNumberFormat="1" applyFont="1" applyBorder="1" applyAlignment="1">
      <alignment horizontal="center" vertical="center" shrinkToFit="1"/>
    </xf>
    <xf numFmtId="177" fontId="32" fillId="0" borderId="104" xfId="1" applyNumberFormat="1" applyFont="1" applyBorder="1" applyAlignment="1">
      <alignment horizontal="center" vertical="center" shrinkToFit="1"/>
    </xf>
    <xf numFmtId="185" fontId="32" fillId="0" borderId="29" xfId="1" applyNumberFormat="1" applyFont="1" applyBorder="1" applyAlignment="1">
      <alignment horizontal="center" vertical="center" shrinkToFit="1"/>
    </xf>
    <xf numFmtId="185" fontId="32" fillId="0" borderId="105" xfId="1" applyNumberFormat="1" applyFont="1" applyBorder="1" applyAlignment="1">
      <alignment horizontal="center" vertical="center" shrinkToFit="1"/>
    </xf>
    <xf numFmtId="185" fontId="32" fillId="0" borderId="90" xfId="1" applyNumberFormat="1" applyFont="1" applyBorder="1" applyAlignment="1">
      <alignment horizontal="center" vertical="center" shrinkToFit="1"/>
    </xf>
    <xf numFmtId="185" fontId="32" fillId="0" borderId="106" xfId="1" applyNumberFormat="1" applyFont="1" applyBorder="1" applyAlignment="1">
      <alignment horizontal="center" vertical="center" shrinkToFit="1"/>
    </xf>
    <xf numFmtId="177" fontId="32" fillId="0" borderId="107" xfId="1" applyNumberFormat="1" applyFont="1" applyBorder="1" applyAlignment="1">
      <alignment horizontal="center" vertical="center" shrinkToFit="1"/>
    </xf>
    <xf numFmtId="0" fontId="0" fillId="0" borderId="27" xfId="0" applyBorder="1" applyAlignment="1">
      <alignment horizontal="center" vertical="center"/>
    </xf>
    <xf numFmtId="0" fontId="0" fillId="0" borderId="26" xfId="0" applyBorder="1" applyAlignment="1">
      <alignment horizontal="center" vertical="center"/>
    </xf>
    <xf numFmtId="0" fontId="0" fillId="0" borderId="62" xfId="0" applyBorder="1" applyAlignment="1">
      <alignment horizontal="center" vertical="center"/>
    </xf>
    <xf numFmtId="0" fontId="9" fillId="0" borderId="108" xfId="0" applyFont="1" applyBorder="1" applyAlignment="1">
      <alignment horizontal="center" vertical="center"/>
    </xf>
    <xf numFmtId="0" fontId="23" fillId="0" borderId="109" xfId="0" applyFont="1" applyBorder="1" applyAlignment="1">
      <alignment horizontal="center" vertical="center"/>
    </xf>
    <xf numFmtId="0" fontId="9" fillId="0" borderId="109" xfId="0" applyFont="1" applyBorder="1" applyAlignment="1">
      <alignment horizontal="center" vertical="center"/>
    </xf>
    <xf numFmtId="0" fontId="9" fillId="0" borderId="110" xfId="0" applyFont="1" applyBorder="1" applyAlignment="1">
      <alignment horizontal="center" vertical="center"/>
    </xf>
    <xf numFmtId="0" fontId="9" fillId="0" borderId="111" xfId="0" applyFont="1" applyBorder="1" applyAlignment="1">
      <alignment horizontal="center" vertical="center"/>
    </xf>
    <xf numFmtId="0" fontId="9" fillId="0" borderId="112" xfId="1" applyFont="1" applyBorder="1" applyAlignment="1">
      <alignment horizontal="center" vertical="center" wrapText="1" shrinkToFit="1"/>
    </xf>
    <xf numFmtId="0" fontId="9" fillId="0" borderId="113" xfId="1" applyFont="1" applyBorder="1" applyAlignment="1">
      <alignment horizontal="left" vertical="center" wrapText="1" shrinkToFit="1"/>
    </xf>
    <xf numFmtId="0" fontId="9" fillId="0" borderId="114" xfId="1" applyFont="1" applyBorder="1" applyAlignment="1">
      <alignment horizontal="left" vertical="center" wrapText="1" shrinkToFit="1"/>
    </xf>
    <xf numFmtId="0" fontId="9" fillId="0" borderId="115" xfId="1" applyFont="1" applyBorder="1" applyAlignment="1">
      <alignment horizontal="center" vertical="center" shrinkToFit="1"/>
    </xf>
    <xf numFmtId="0" fontId="9" fillId="0" borderId="116" xfId="0" applyFont="1" applyBorder="1" applyAlignment="1">
      <alignment horizontal="center" vertical="center"/>
    </xf>
    <xf numFmtId="0" fontId="9" fillId="0" borderId="117" xfId="0" applyFont="1" applyBorder="1" applyAlignment="1">
      <alignment horizontal="center" vertical="center"/>
    </xf>
    <xf numFmtId="0" fontId="9" fillId="0" borderId="118" xfId="0" applyFont="1" applyBorder="1" applyAlignment="1">
      <alignment horizontal="center" vertical="center"/>
    </xf>
    <xf numFmtId="0" fontId="9" fillId="0" borderId="113" xfId="1" applyFont="1" applyBorder="1" applyAlignment="1">
      <alignment horizontal="center" vertical="center" wrapText="1" shrinkToFit="1"/>
    </xf>
    <xf numFmtId="0" fontId="9" fillId="0" borderId="119" xfId="1" applyFont="1" applyBorder="1" applyAlignment="1">
      <alignment horizontal="left" vertical="center" wrapText="1" shrinkToFit="1"/>
    </xf>
    <xf numFmtId="0" fontId="9" fillId="0" borderId="120" xfId="1" applyFont="1" applyBorder="1" applyAlignment="1">
      <alignment horizontal="left" vertical="center" wrapText="1" shrinkToFit="1"/>
    </xf>
    <xf numFmtId="0" fontId="9" fillId="0" borderId="121" xfId="1" applyFont="1" applyBorder="1" applyAlignment="1">
      <alignment horizontal="center" vertical="center" shrinkToFit="1"/>
    </xf>
  </cellXfs>
  <cellStyles count="2">
    <cellStyle name="標準" xfId="0" builtinId="0"/>
    <cellStyle name="標準 4" xfId="1" xr:uid="{70E92284-69F9-4A6B-BEF4-8449B3957D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AJ37"/>
  <sheetViews>
    <sheetView tabSelected="1" topLeftCell="B1" workbookViewId="0">
      <selection activeCell="B27" sqref="B27:S27"/>
    </sheetView>
  </sheetViews>
  <sheetFormatPr defaultColWidth="9" defaultRowHeight="17.25" x14ac:dyDescent="0.15"/>
  <cols>
    <col min="1" max="1" width="1.5" style="66" customWidth="1"/>
    <col min="2" max="2" width="9" style="66" customWidth="1"/>
    <col min="3" max="16384" width="9" style="66"/>
  </cols>
  <sheetData>
    <row r="1" spans="2:36" ht="6.75" customHeight="1" thickBot="1" x14ac:dyDescent="0.2"/>
    <row r="2" spans="2:36" x14ac:dyDescent="0.15">
      <c r="B2" s="72" t="s">
        <v>35</v>
      </c>
      <c r="C2" s="73"/>
      <c r="D2" s="73"/>
      <c r="E2" s="73"/>
      <c r="F2" s="73"/>
      <c r="G2" s="73"/>
      <c r="H2" s="73"/>
      <c r="I2" s="73"/>
      <c r="J2" s="73"/>
      <c r="K2" s="73"/>
      <c r="L2" s="73"/>
      <c r="M2" s="73"/>
      <c r="N2" s="73"/>
      <c r="O2" s="73"/>
      <c r="P2" s="73"/>
      <c r="Q2" s="73"/>
      <c r="R2" s="73"/>
      <c r="S2" s="74"/>
    </row>
    <row r="3" spans="2:36" x14ac:dyDescent="0.15">
      <c r="B3" s="239" t="s">
        <v>68</v>
      </c>
      <c r="C3" s="240"/>
      <c r="D3" s="240"/>
      <c r="E3" s="240"/>
      <c r="F3" s="240"/>
      <c r="G3" s="240"/>
      <c r="H3" s="240"/>
      <c r="I3" s="240"/>
      <c r="J3" s="240"/>
      <c r="K3" s="240"/>
      <c r="L3" s="240"/>
      <c r="M3" s="240"/>
      <c r="N3" s="240"/>
      <c r="O3" s="240"/>
      <c r="P3" s="240"/>
      <c r="Q3" s="240"/>
      <c r="R3" s="240"/>
      <c r="S3" s="241"/>
    </row>
    <row r="4" spans="2:36" x14ac:dyDescent="0.15">
      <c r="B4" s="75"/>
      <c r="C4" s="68"/>
      <c r="D4" s="201"/>
      <c r="E4" s="68"/>
      <c r="F4" s="68"/>
      <c r="G4" s="68"/>
      <c r="H4" s="68"/>
      <c r="I4" s="68"/>
      <c r="J4" s="68"/>
      <c r="K4" s="68"/>
      <c r="L4" s="68"/>
      <c r="M4" s="68"/>
      <c r="N4" s="68"/>
      <c r="O4" s="68"/>
      <c r="P4" s="68"/>
      <c r="Q4" s="68"/>
      <c r="R4" s="68"/>
      <c r="S4" s="76"/>
    </row>
    <row r="5" spans="2:36" ht="18" thickBot="1" x14ac:dyDescent="0.2">
      <c r="B5" s="75"/>
      <c r="C5" s="203" t="s">
        <v>54</v>
      </c>
      <c r="D5" s="202" t="s">
        <v>55</v>
      </c>
      <c r="E5" s="204" t="s">
        <v>28</v>
      </c>
      <c r="F5" s="205" t="s">
        <v>29</v>
      </c>
      <c r="G5" s="64" t="s">
        <v>30</v>
      </c>
      <c r="H5" s="215" t="s">
        <v>31</v>
      </c>
      <c r="I5" s="213"/>
      <c r="J5" s="90"/>
      <c r="K5" s="68"/>
      <c r="L5" s="68"/>
      <c r="M5" s="68"/>
      <c r="N5" s="68"/>
      <c r="O5" s="68"/>
      <c r="P5" s="68"/>
      <c r="Q5" s="68"/>
      <c r="R5" s="68"/>
      <c r="S5" s="76"/>
      <c r="U5" s="138"/>
      <c r="V5" s="138"/>
      <c r="W5" s="138"/>
      <c r="X5" s="138"/>
      <c r="Y5" s="138"/>
      <c r="Z5" s="138"/>
      <c r="AA5" s="138"/>
      <c r="AB5" s="138"/>
      <c r="AC5" s="138"/>
      <c r="AD5" s="138"/>
      <c r="AE5" s="138"/>
      <c r="AF5" s="138"/>
      <c r="AG5" s="138"/>
      <c r="AH5" s="138"/>
      <c r="AI5" s="138"/>
      <c r="AJ5" s="138"/>
    </row>
    <row r="6" spans="2:36" ht="18" thickBot="1" x14ac:dyDescent="0.2">
      <c r="B6" s="75"/>
      <c r="C6" s="206">
        <v>100</v>
      </c>
      <c r="D6" s="207">
        <v>12.34</v>
      </c>
      <c r="E6" s="208" t="s">
        <v>74</v>
      </c>
      <c r="F6" s="209" t="s">
        <v>75</v>
      </c>
      <c r="G6" s="29" t="s">
        <v>36</v>
      </c>
      <c r="H6" s="216" t="s">
        <v>51</v>
      </c>
      <c r="I6" s="214"/>
      <c r="K6" s="68"/>
      <c r="L6" s="68"/>
      <c r="M6" s="90" t="s">
        <v>70</v>
      </c>
      <c r="N6" s="68"/>
      <c r="O6" s="68"/>
      <c r="P6" s="68"/>
      <c r="Q6" s="68"/>
      <c r="R6" s="68"/>
      <c r="S6" s="76"/>
    </row>
    <row r="7" spans="2:36" x14ac:dyDescent="0.15">
      <c r="B7" s="75"/>
      <c r="C7" s="68"/>
      <c r="D7" s="68"/>
      <c r="E7" s="68"/>
      <c r="F7" s="68"/>
      <c r="G7" s="68"/>
      <c r="H7" s="68"/>
      <c r="I7" s="68"/>
      <c r="K7" s="68"/>
      <c r="L7" s="68"/>
      <c r="M7" s="68"/>
      <c r="N7" s="68"/>
      <c r="O7" s="68"/>
      <c r="P7" s="68"/>
      <c r="Q7" s="68"/>
      <c r="R7" s="68"/>
      <c r="S7" s="76"/>
    </row>
    <row r="8" spans="2:36" x14ac:dyDescent="0.15">
      <c r="B8" s="242" t="s">
        <v>37</v>
      </c>
      <c r="C8" s="243"/>
      <c r="D8" s="243"/>
      <c r="E8" s="243"/>
      <c r="F8" s="243"/>
      <c r="G8" s="243"/>
      <c r="H8" s="243"/>
      <c r="I8" s="243"/>
      <c r="J8" s="243"/>
      <c r="K8" s="243"/>
      <c r="L8" s="243"/>
      <c r="M8" s="243"/>
      <c r="N8" s="243"/>
      <c r="O8" s="243"/>
      <c r="P8" s="243"/>
      <c r="Q8" s="243"/>
      <c r="R8" s="243"/>
      <c r="S8" s="244"/>
    </row>
    <row r="9" spans="2:36" x14ac:dyDescent="0.15">
      <c r="B9" s="78"/>
      <c r="C9" s="70"/>
      <c r="D9" s="70"/>
      <c r="E9" s="70"/>
      <c r="F9" s="70"/>
      <c r="G9" s="70"/>
      <c r="H9" s="70"/>
      <c r="I9" s="70"/>
      <c r="J9" s="70"/>
      <c r="K9" s="70"/>
      <c r="L9" s="70"/>
      <c r="M9" s="70"/>
      <c r="N9" s="70"/>
      <c r="O9" s="70"/>
      <c r="P9" s="70"/>
      <c r="Q9" s="70"/>
      <c r="R9" s="70"/>
      <c r="S9" s="79"/>
    </row>
    <row r="10" spans="2:36" x14ac:dyDescent="0.15">
      <c r="B10" s="251" t="s">
        <v>56</v>
      </c>
      <c r="C10" s="252"/>
      <c r="D10" s="252"/>
      <c r="E10" s="252"/>
      <c r="F10" s="252"/>
      <c r="G10" s="252"/>
      <c r="H10" s="252"/>
      <c r="I10" s="252"/>
      <c r="J10" s="252"/>
      <c r="K10" s="252"/>
      <c r="L10" s="252"/>
      <c r="M10" s="252"/>
      <c r="N10" s="252"/>
      <c r="O10" s="252"/>
      <c r="P10" s="252"/>
      <c r="Q10" s="252"/>
      <c r="R10" s="252"/>
      <c r="S10" s="253"/>
    </row>
    <row r="11" spans="2:36" x14ac:dyDescent="0.15">
      <c r="B11" s="233" t="s">
        <v>73</v>
      </c>
      <c r="C11" s="234"/>
      <c r="D11" s="234"/>
      <c r="E11" s="234"/>
      <c r="F11" s="234"/>
      <c r="G11" s="234"/>
      <c r="H11" s="234"/>
      <c r="I11" s="234"/>
      <c r="J11" s="234"/>
      <c r="K11" s="234"/>
      <c r="L11" s="234"/>
      <c r="M11" s="234"/>
      <c r="N11" s="234"/>
      <c r="O11" s="234"/>
      <c r="P11" s="234"/>
      <c r="Q11" s="234"/>
      <c r="R11" s="234"/>
      <c r="S11" s="235"/>
    </row>
    <row r="12" spans="2:36" x14ac:dyDescent="0.15">
      <c r="B12" s="83"/>
      <c r="C12" s="84"/>
      <c r="D12" s="84"/>
      <c r="E12" s="84"/>
      <c r="F12" s="84"/>
      <c r="G12" s="84"/>
      <c r="H12" s="84"/>
      <c r="I12" s="84"/>
      <c r="J12" s="84"/>
      <c r="K12" s="84"/>
      <c r="L12" s="84"/>
      <c r="M12" s="84"/>
      <c r="N12" s="84"/>
      <c r="O12" s="84"/>
      <c r="P12" s="84"/>
      <c r="Q12" s="84"/>
      <c r="R12" s="84"/>
      <c r="S12" s="85"/>
    </row>
    <row r="13" spans="2:36" ht="17.25" customHeight="1" x14ac:dyDescent="0.15">
      <c r="B13" s="245" t="s">
        <v>57</v>
      </c>
      <c r="C13" s="246"/>
      <c r="D13" s="246"/>
      <c r="E13" s="246"/>
      <c r="F13" s="246"/>
      <c r="G13" s="246"/>
      <c r="H13" s="246"/>
      <c r="I13" s="246"/>
      <c r="J13" s="246"/>
      <c r="K13" s="246"/>
      <c r="L13" s="246"/>
      <c r="M13" s="246"/>
      <c r="N13" s="246"/>
      <c r="O13" s="246"/>
      <c r="P13" s="246"/>
      <c r="Q13" s="246"/>
      <c r="R13" s="246"/>
      <c r="S13" s="247"/>
    </row>
    <row r="14" spans="2:36" x14ac:dyDescent="0.15">
      <c r="B14" s="80"/>
      <c r="C14" s="71"/>
      <c r="D14" s="71"/>
      <c r="E14" s="71"/>
      <c r="F14" s="71"/>
      <c r="G14" s="71"/>
      <c r="H14" s="71"/>
      <c r="I14" s="71"/>
      <c r="J14" s="71"/>
      <c r="K14" s="71"/>
      <c r="L14" s="71"/>
      <c r="M14" s="71"/>
      <c r="N14" s="71"/>
      <c r="O14" s="71"/>
      <c r="P14" s="71"/>
      <c r="Q14" s="71"/>
      <c r="R14" s="71"/>
      <c r="S14" s="81"/>
    </row>
    <row r="15" spans="2:36" x14ac:dyDescent="0.15">
      <c r="B15" s="233" t="s">
        <v>69</v>
      </c>
      <c r="C15" s="234"/>
      <c r="D15" s="234"/>
      <c r="E15" s="234"/>
      <c r="F15" s="234"/>
      <c r="G15" s="234"/>
      <c r="H15" s="234"/>
      <c r="I15" s="234"/>
      <c r="J15" s="234"/>
      <c r="K15" s="234"/>
      <c r="L15" s="234"/>
      <c r="M15" s="234"/>
      <c r="N15" s="234"/>
      <c r="O15" s="234"/>
      <c r="P15" s="234"/>
      <c r="Q15" s="234"/>
      <c r="R15" s="234"/>
      <c r="S15" s="235"/>
    </row>
    <row r="16" spans="2:36" x14ac:dyDescent="0.15">
      <c r="B16" s="233" t="s">
        <v>52</v>
      </c>
      <c r="C16" s="234"/>
      <c r="D16" s="234"/>
      <c r="E16" s="234"/>
      <c r="F16" s="234"/>
      <c r="G16" s="234"/>
      <c r="H16" s="234"/>
      <c r="I16" s="234"/>
      <c r="J16" s="234"/>
      <c r="K16" s="234"/>
      <c r="L16" s="234"/>
      <c r="M16" s="234"/>
      <c r="N16" s="234"/>
      <c r="O16" s="234"/>
      <c r="P16" s="234"/>
      <c r="Q16" s="234"/>
      <c r="R16" s="234"/>
      <c r="S16" s="235"/>
    </row>
    <row r="17" spans="2:19" x14ac:dyDescent="0.15">
      <c r="B17" s="83"/>
      <c r="C17" s="84"/>
      <c r="D17" s="84"/>
      <c r="E17" s="84"/>
      <c r="F17" s="84"/>
      <c r="G17" s="84"/>
      <c r="H17" s="84"/>
      <c r="I17" s="84"/>
      <c r="J17" s="84"/>
      <c r="K17" s="84"/>
      <c r="L17" s="84"/>
      <c r="M17" s="84"/>
      <c r="N17" s="84"/>
      <c r="O17" s="84"/>
      <c r="P17" s="84"/>
      <c r="Q17" s="84"/>
      <c r="R17" s="84"/>
      <c r="S17" s="85"/>
    </row>
    <row r="18" spans="2:19" x14ac:dyDescent="0.15">
      <c r="B18" s="248" t="s">
        <v>58</v>
      </c>
      <c r="C18" s="249"/>
      <c r="D18" s="249"/>
      <c r="E18" s="249"/>
      <c r="F18" s="249"/>
      <c r="G18" s="249"/>
      <c r="H18" s="249"/>
      <c r="I18" s="249"/>
      <c r="J18" s="249"/>
      <c r="K18" s="249"/>
      <c r="L18" s="249"/>
      <c r="M18" s="249"/>
      <c r="N18" s="249"/>
      <c r="O18" s="249"/>
      <c r="P18" s="249"/>
      <c r="Q18" s="249"/>
      <c r="R18" s="249"/>
      <c r="S18" s="250"/>
    </row>
    <row r="19" spans="2:19" ht="18" thickBot="1" x14ac:dyDescent="0.2">
      <c r="B19" s="87"/>
      <c r="C19" s="88"/>
      <c r="D19" s="88"/>
      <c r="E19" s="88"/>
      <c r="F19" s="88"/>
      <c r="G19" s="88"/>
      <c r="H19" s="88"/>
      <c r="I19" s="88"/>
      <c r="J19" s="88"/>
      <c r="K19" s="88"/>
      <c r="L19" s="88"/>
      <c r="M19" s="88"/>
      <c r="N19" s="88"/>
      <c r="O19" s="88"/>
      <c r="P19" s="88"/>
      <c r="Q19" s="88"/>
      <c r="R19" s="88"/>
      <c r="S19" s="89"/>
    </row>
    <row r="20" spans="2:19" ht="18" thickBot="1" x14ac:dyDescent="0.2">
      <c r="B20" s="67"/>
      <c r="C20" s="67"/>
      <c r="D20" s="67"/>
      <c r="E20" s="67"/>
      <c r="F20" s="67"/>
      <c r="G20" s="67"/>
      <c r="H20" s="67"/>
      <c r="I20" s="67"/>
      <c r="J20" s="67"/>
      <c r="K20" s="67"/>
      <c r="L20" s="67"/>
      <c r="M20" s="67"/>
      <c r="N20" s="67"/>
      <c r="O20" s="67"/>
      <c r="P20" s="67"/>
      <c r="Q20" s="67"/>
      <c r="R20" s="67"/>
      <c r="S20" s="67"/>
    </row>
    <row r="21" spans="2:19" x14ac:dyDescent="0.15">
      <c r="B21" s="225" t="s">
        <v>34</v>
      </c>
      <c r="C21" s="226"/>
      <c r="D21" s="226"/>
      <c r="E21" s="226"/>
      <c r="F21" s="226"/>
      <c r="G21" s="226"/>
      <c r="H21" s="226"/>
      <c r="I21" s="226"/>
      <c r="J21" s="226"/>
      <c r="K21" s="226"/>
      <c r="L21" s="226"/>
      <c r="M21" s="226"/>
      <c r="N21" s="226"/>
      <c r="O21" s="226"/>
      <c r="P21" s="226"/>
      <c r="Q21" s="226"/>
      <c r="R21" s="226"/>
      <c r="S21" s="227"/>
    </row>
    <row r="22" spans="2:19" x14ac:dyDescent="0.15">
      <c r="B22" s="233" t="s">
        <v>39</v>
      </c>
      <c r="C22" s="234"/>
      <c r="D22" s="234"/>
      <c r="E22" s="234"/>
      <c r="F22" s="234"/>
      <c r="G22" s="234"/>
      <c r="H22" s="234"/>
      <c r="I22" s="234"/>
      <c r="J22" s="234"/>
      <c r="K22" s="234"/>
      <c r="L22" s="234"/>
      <c r="M22" s="234"/>
      <c r="N22" s="234"/>
      <c r="O22" s="234"/>
      <c r="P22" s="234"/>
      <c r="Q22" s="234"/>
      <c r="R22" s="234"/>
      <c r="S22" s="235"/>
    </row>
    <row r="23" spans="2:19" x14ac:dyDescent="0.15">
      <c r="B23" s="233" t="s">
        <v>71</v>
      </c>
      <c r="C23" s="234"/>
      <c r="D23" s="234"/>
      <c r="E23" s="234"/>
      <c r="F23" s="234"/>
      <c r="G23" s="234"/>
      <c r="H23" s="234"/>
      <c r="I23" s="234"/>
      <c r="J23" s="234"/>
      <c r="K23" s="234"/>
      <c r="L23" s="234"/>
      <c r="M23" s="234"/>
      <c r="N23" s="234"/>
      <c r="O23" s="234"/>
      <c r="P23" s="234"/>
      <c r="Q23" s="234"/>
      <c r="R23" s="234"/>
      <c r="S23" s="235"/>
    </row>
    <row r="24" spans="2:19" x14ac:dyDescent="0.15">
      <c r="B24" s="233" t="s">
        <v>53</v>
      </c>
      <c r="C24" s="234"/>
      <c r="D24" s="234"/>
      <c r="E24" s="234"/>
      <c r="F24" s="234"/>
      <c r="G24" s="234"/>
      <c r="H24" s="234"/>
      <c r="I24" s="234"/>
      <c r="J24" s="234"/>
      <c r="K24" s="234"/>
      <c r="L24" s="234"/>
      <c r="M24" s="234"/>
      <c r="N24" s="234"/>
      <c r="O24" s="234"/>
      <c r="P24" s="234"/>
      <c r="Q24" s="234"/>
      <c r="R24" s="234"/>
      <c r="S24" s="235"/>
    </row>
    <row r="25" spans="2:19" x14ac:dyDescent="0.15">
      <c r="B25" s="82"/>
      <c r="C25" s="69"/>
      <c r="D25" s="69"/>
      <c r="E25" s="69"/>
      <c r="F25" s="69"/>
      <c r="G25" s="69"/>
      <c r="H25" s="69"/>
      <c r="I25" s="69"/>
      <c r="J25" s="69"/>
      <c r="K25" s="69"/>
      <c r="L25" s="69"/>
      <c r="M25" s="69"/>
      <c r="N25" s="69"/>
      <c r="O25" s="69"/>
      <c r="P25" s="69"/>
      <c r="Q25" s="69"/>
      <c r="R25" s="69"/>
      <c r="S25" s="77"/>
    </row>
    <row r="26" spans="2:19" x14ac:dyDescent="0.15">
      <c r="B26" s="233" t="s">
        <v>40</v>
      </c>
      <c r="C26" s="234"/>
      <c r="D26" s="234"/>
      <c r="E26" s="234"/>
      <c r="F26" s="234"/>
      <c r="G26" s="234"/>
      <c r="H26" s="234"/>
      <c r="I26" s="234"/>
      <c r="J26" s="234"/>
      <c r="K26" s="234"/>
      <c r="L26" s="234"/>
      <c r="M26" s="234"/>
      <c r="N26" s="234"/>
      <c r="O26" s="234"/>
      <c r="P26" s="234"/>
      <c r="Q26" s="234"/>
      <c r="R26" s="234"/>
      <c r="S26" s="235"/>
    </row>
    <row r="27" spans="2:19" x14ac:dyDescent="0.15">
      <c r="B27" s="228" t="s">
        <v>72</v>
      </c>
      <c r="C27" s="229"/>
      <c r="D27" s="229"/>
      <c r="E27" s="229"/>
      <c r="F27" s="229"/>
      <c r="G27" s="229"/>
      <c r="H27" s="229"/>
      <c r="I27" s="229"/>
      <c r="J27" s="229"/>
      <c r="K27" s="229"/>
      <c r="L27" s="229"/>
      <c r="M27" s="229"/>
      <c r="N27" s="229"/>
      <c r="O27" s="229"/>
      <c r="P27" s="229"/>
      <c r="Q27" s="229"/>
      <c r="R27" s="229"/>
      <c r="S27" s="230"/>
    </row>
    <row r="28" spans="2:19" x14ac:dyDescent="0.15">
      <c r="B28" s="86"/>
      <c r="C28" s="69"/>
      <c r="D28" s="69"/>
      <c r="E28" s="69"/>
      <c r="F28" s="69"/>
      <c r="G28" s="69"/>
      <c r="H28" s="69"/>
      <c r="I28" s="69"/>
      <c r="J28" s="69"/>
      <c r="K28" s="69"/>
      <c r="L28" s="69"/>
      <c r="M28" s="69"/>
      <c r="N28" s="69"/>
      <c r="O28" s="69"/>
      <c r="P28" s="69"/>
      <c r="Q28" s="69"/>
      <c r="R28" s="69"/>
      <c r="S28" s="77"/>
    </row>
    <row r="29" spans="2:19" x14ac:dyDescent="0.15">
      <c r="B29" s="233" t="s">
        <v>38</v>
      </c>
      <c r="C29" s="234"/>
      <c r="D29" s="234"/>
      <c r="E29" s="234"/>
      <c r="F29" s="234"/>
      <c r="G29" s="234"/>
      <c r="H29" s="234"/>
      <c r="I29" s="234"/>
      <c r="J29" s="234"/>
      <c r="K29" s="234"/>
      <c r="L29" s="234"/>
      <c r="M29" s="234"/>
      <c r="N29" s="234"/>
      <c r="O29" s="234"/>
      <c r="P29" s="234"/>
      <c r="Q29" s="234"/>
      <c r="R29" s="234"/>
      <c r="S29" s="235"/>
    </row>
    <row r="30" spans="2:19" x14ac:dyDescent="0.15">
      <c r="B30" s="83"/>
      <c r="C30" s="84"/>
      <c r="D30" s="84"/>
      <c r="E30" s="84"/>
      <c r="F30" s="84"/>
      <c r="G30" s="84"/>
      <c r="H30" s="84"/>
      <c r="I30" s="84"/>
      <c r="J30" s="84"/>
      <c r="K30" s="84"/>
      <c r="L30" s="84"/>
      <c r="M30" s="84"/>
      <c r="N30" s="84"/>
      <c r="O30" s="84"/>
      <c r="P30" s="84"/>
      <c r="Q30" s="84"/>
      <c r="R30" s="84"/>
      <c r="S30" s="85"/>
    </row>
    <row r="31" spans="2:19" s="279" customFormat="1" ht="24" x14ac:dyDescent="0.15">
      <c r="B31" s="231" t="s">
        <v>79</v>
      </c>
      <c r="C31" s="280"/>
      <c r="D31" s="280"/>
      <c r="E31" s="280"/>
      <c r="F31" s="280"/>
      <c r="G31" s="280"/>
      <c r="H31" s="280"/>
      <c r="I31" s="280"/>
      <c r="J31" s="280"/>
      <c r="K31" s="280"/>
      <c r="L31" s="280"/>
      <c r="M31" s="280"/>
      <c r="N31" s="280"/>
      <c r="O31" s="280"/>
      <c r="P31" s="280"/>
      <c r="Q31" s="280"/>
      <c r="R31" s="280"/>
      <c r="S31" s="232"/>
    </row>
    <row r="32" spans="2:19" s="279" customFormat="1" ht="24" x14ac:dyDescent="0.15">
      <c r="B32" s="231" t="s">
        <v>80</v>
      </c>
      <c r="C32" s="280"/>
      <c r="D32" s="280"/>
      <c r="E32" s="280"/>
      <c r="F32" s="280"/>
      <c r="G32" s="280"/>
      <c r="H32" s="280"/>
      <c r="I32" s="280"/>
      <c r="J32" s="280"/>
      <c r="K32" s="280"/>
      <c r="L32" s="280"/>
      <c r="M32" s="280"/>
      <c r="N32" s="280"/>
      <c r="O32" s="280"/>
      <c r="P32" s="280"/>
      <c r="Q32" s="280"/>
      <c r="R32" s="280"/>
      <c r="S32" s="232"/>
    </row>
    <row r="33" spans="2:19" s="279" customFormat="1" ht="17.25" customHeight="1" x14ac:dyDescent="0.15">
      <c r="B33" s="221"/>
      <c r="C33" s="281"/>
      <c r="D33" s="281"/>
      <c r="E33" s="281"/>
      <c r="F33" s="281"/>
      <c r="G33" s="281"/>
      <c r="H33" s="281"/>
      <c r="I33" s="281"/>
      <c r="J33" s="281"/>
      <c r="K33" s="281"/>
      <c r="L33" s="281"/>
      <c r="M33" s="281"/>
      <c r="N33" s="281"/>
      <c r="O33" s="281"/>
      <c r="P33" s="281"/>
      <c r="Q33" s="281"/>
      <c r="R33" s="281"/>
      <c r="S33" s="222"/>
    </row>
    <row r="34" spans="2:19" s="279" customFormat="1" x14ac:dyDescent="0.15">
      <c r="B34" s="236" t="s">
        <v>76</v>
      </c>
      <c r="C34" s="237"/>
      <c r="D34" s="237"/>
      <c r="E34" s="237"/>
      <c r="F34" s="237"/>
      <c r="G34" s="237"/>
      <c r="H34" s="237"/>
      <c r="I34" s="237"/>
      <c r="J34" s="237"/>
      <c r="K34" s="237"/>
      <c r="L34" s="237"/>
      <c r="M34" s="237"/>
      <c r="N34" s="237"/>
      <c r="O34" s="237"/>
      <c r="P34" s="237"/>
      <c r="Q34" s="237"/>
      <c r="R34" s="237"/>
      <c r="S34" s="238"/>
    </row>
    <row r="35" spans="2:19" s="279" customFormat="1" x14ac:dyDescent="0.15">
      <c r="B35" s="236" t="s">
        <v>81</v>
      </c>
      <c r="C35" s="237"/>
      <c r="D35" s="237"/>
      <c r="E35" s="237"/>
      <c r="F35" s="237"/>
      <c r="G35" s="237"/>
      <c r="H35" s="237"/>
      <c r="I35" s="237"/>
      <c r="J35" s="237"/>
      <c r="K35" s="237"/>
      <c r="L35" s="237"/>
      <c r="M35" s="237"/>
      <c r="N35" s="237"/>
      <c r="O35" s="237"/>
      <c r="P35" s="237"/>
      <c r="Q35" s="237"/>
      <c r="R35" s="237"/>
      <c r="S35" s="238"/>
    </row>
    <row r="36" spans="2:19" x14ac:dyDescent="0.15">
      <c r="B36" s="228" t="s">
        <v>41</v>
      </c>
      <c r="C36" s="229"/>
      <c r="D36" s="229"/>
      <c r="E36" s="229"/>
      <c r="F36" s="229"/>
      <c r="G36" s="229"/>
      <c r="H36" s="229"/>
      <c r="I36" s="229"/>
      <c r="J36" s="229"/>
      <c r="K36" s="229"/>
      <c r="L36" s="229"/>
      <c r="M36" s="229"/>
      <c r="N36" s="229"/>
      <c r="O36" s="229"/>
      <c r="P36" s="229"/>
      <c r="Q36" s="229"/>
      <c r="R36" s="229"/>
      <c r="S36" s="230"/>
    </row>
    <row r="37" spans="2:19" ht="18" thickBot="1" x14ac:dyDescent="0.2">
      <c r="B37" s="87"/>
      <c r="C37" s="88"/>
      <c r="D37" s="88"/>
      <c r="E37" s="88"/>
      <c r="F37" s="88"/>
      <c r="G37" s="88"/>
      <c r="H37" s="88"/>
      <c r="I37" s="88"/>
      <c r="J37" s="88"/>
      <c r="K37" s="88"/>
      <c r="L37" s="88"/>
      <c r="M37" s="88"/>
      <c r="N37" s="88"/>
      <c r="O37" s="88"/>
      <c r="P37" s="88"/>
      <c r="Q37" s="88"/>
      <c r="R37" s="88"/>
      <c r="S37" s="89"/>
    </row>
  </sheetData>
  <sheetProtection algorithmName="SHA-512" hashValue="W6r4x1Y6N9YiPMYSM47wqWSejpU5ABttwmIq4Oarcr66Xn44XHf3gjUWSqy5BvQs0BwLOsQzoTHMoZj1sotpJw==" saltValue="iWj/vIlnBArxHlf9paqkHw==" spinCount="100000" sheet="1" objects="1" scenarios="1"/>
  <mergeCells count="20">
    <mergeCell ref="B3:S3"/>
    <mergeCell ref="B8:S8"/>
    <mergeCell ref="B13:S13"/>
    <mergeCell ref="B18:S18"/>
    <mergeCell ref="B15:S15"/>
    <mergeCell ref="B16:S16"/>
    <mergeCell ref="B10:S10"/>
    <mergeCell ref="B11:S11"/>
    <mergeCell ref="B21:S21"/>
    <mergeCell ref="B36:S36"/>
    <mergeCell ref="B31:S31"/>
    <mergeCell ref="B29:S29"/>
    <mergeCell ref="B27:S27"/>
    <mergeCell ref="B22:S22"/>
    <mergeCell ref="B26:S26"/>
    <mergeCell ref="B24:S24"/>
    <mergeCell ref="B23:S23"/>
    <mergeCell ref="B34:S34"/>
    <mergeCell ref="B35:S35"/>
    <mergeCell ref="B32:S32"/>
  </mergeCells>
  <phoneticPr fontId="5"/>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S63"/>
  <sheetViews>
    <sheetView zoomScaleNormal="100" workbookViewId="0">
      <pane ySplit="8" topLeftCell="A9" activePane="bottomLeft" state="frozen"/>
      <selection pane="bottomLeft" activeCell="H10" sqref="H10"/>
    </sheetView>
  </sheetViews>
  <sheetFormatPr defaultColWidth="11.75" defaultRowHeight="15" customHeight="1" x14ac:dyDescent="0.15"/>
  <cols>
    <col min="1" max="1" width="4.25" style="1" customWidth="1"/>
    <col min="2" max="2" width="11.75" style="1" customWidth="1"/>
    <col min="3" max="3" width="8.375" style="1" customWidth="1"/>
    <col min="4" max="4" width="13.375" style="1" customWidth="1"/>
    <col min="5" max="5" width="13.375" style="115" customWidth="1"/>
    <col min="6" max="6" width="4.375" customWidth="1"/>
    <col min="7" max="7" width="5" customWidth="1"/>
    <col min="8" max="9" width="4.375" customWidth="1"/>
    <col min="10" max="10" width="11.75" style="1" customWidth="1"/>
    <col min="11" max="11" width="8.375" style="1" customWidth="1"/>
    <col min="12" max="13" width="13.375" style="1" customWidth="1"/>
    <col min="14" max="16" width="4.875" customWidth="1"/>
  </cols>
  <sheetData>
    <row r="1" spans="1:19" ht="24" customHeight="1" x14ac:dyDescent="0.15">
      <c r="A1" s="256" t="s">
        <v>77</v>
      </c>
      <c r="B1" s="256"/>
      <c r="C1" s="256"/>
      <c r="D1" s="256"/>
      <c r="E1" s="256"/>
      <c r="F1" s="256"/>
      <c r="G1" s="256"/>
      <c r="H1" s="256"/>
      <c r="I1" s="256"/>
      <c r="J1" s="256"/>
      <c r="K1" s="256"/>
      <c r="L1" s="256"/>
      <c r="M1" s="256"/>
      <c r="N1" s="256"/>
      <c r="O1" s="256"/>
      <c r="P1" s="256"/>
      <c r="R1" s="210">
        <v>100</v>
      </c>
      <c r="S1" s="210">
        <v>100</v>
      </c>
    </row>
    <row r="2" spans="1:19" ht="15" customHeight="1" x14ac:dyDescent="0.15">
      <c r="A2" s="254" t="s">
        <v>65</v>
      </c>
      <c r="B2" s="254"/>
      <c r="C2" s="254"/>
      <c r="D2" s="254"/>
      <c r="E2" s="254"/>
      <c r="F2" s="254"/>
      <c r="G2" s="254"/>
      <c r="H2" s="254"/>
      <c r="I2" s="254"/>
      <c r="J2" s="254"/>
      <c r="K2" s="254"/>
      <c r="L2" s="254"/>
      <c r="M2" s="254"/>
      <c r="N2" s="254"/>
      <c r="O2" s="254"/>
      <c r="P2" s="254"/>
      <c r="R2" s="210">
        <v>400</v>
      </c>
      <c r="S2" s="210">
        <v>800</v>
      </c>
    </row>
    <row r="3" spans="1:19" ht="20.45" customHeight="1" x14ac:dyDescent="0.15">
      <c r="A3" s="138"/>
      <c r="B3" s="138"/>
      <c r="C3" s="138"/>
      <c r="D3" s="138"/>
      <c r="E3" s="138"/>
      <c r="F3" s="138"/>
      <c r="G3" s="138"/>
      <c r="H3" s="138"/>
      <c r="I3" s="138"/>
      <c r="J3" s="138"/>
      <c r="K3" s="138"/>
      <c r="L3" s="138"/>
      <c r="M3" s="138"/>
      <c r="N3" s="138"/>
      <c r="O3" s="138"/>
      <c r="P3" s="138"/>
      <c r="R3" s="210">
        <v>1500</v>
      </c>
      <c r="S3" s="210" t="s">
        <v>61</v>
      </c>
    </row>
    <row r="4" spans="1:19" ht="16.899999999999999" customHeight="1" x14ac:dyDescent="0.15">
      <c r="A4" s="254" t="s">
        <v>59</v>
      </c>
      <c r="B4" s="254"/>
      <c r="C4" s="254"/>
      <c r="D4" s="254"/>
      <c r="E4" s="254"/>
      <c r="F4" s="254"/>
      <c r="G4" s="254"/>
      <c r="H4" s="254"/>
      <c r="I4" s="254"/>
      <c r="J4" s="254"/>
      <c r="K4" s="254"/>
      <c r="L4" s="254"/>
      <c r="M4" s="254"/>
      <c r="N4" s="254"/>
      <c r="O4" s="254"/>
      <c r="P4" s="138"/>
      <c r="R4" s="210">
        <v>5000</v>
      </c>
      <c r="S4" s="210" t="s">
        <v>62</v>
      </c>
    </row>
    <row r="5" spans="1:19" ht="15" customHeight="1" x14ac:dyDescent="0.15">
      <c r="A5" s="254" t="s">
        <v>60</v>
      </c>
      <c r="B5" s="254"/>
      <c r="C5" s="254"/>
      <c r="D5" s="254"/>
      <c r="E5" s="254"/>
      <c r="F5" s="254"/>
      <c r="G5" s="254"/>
      <c r="H5" s="254"/>
      <c r="I5" s="254"/>
      <c r="J5" s="254"/>
      <c r="K5" s="254"/>
      <c r="L5" s="254"/>
      <c r="M5" s="254"/>
      <c r="N5" s="254"/>
      <c r="O5" s="254"/>
      <c r="P5" s="27"/>
      <c r="R5" s="210" t="s">
        <v>61</v>
      </c>
      <c r="S5" s="210" t="s">
        <v>63</v>
      </c>
    </row>
    <row r="6" spans="1:19" ht="16.149999999999999" customHeight="1" x14ac:dyDescent="0.15">
      <c r="A6" s="254"/>
      <c r="B6" s="254"/>
      <c r="C6" s="254"/>
      <c r="D6" s="254"/>
      <c r="E6" s="254"/>
      <c r="F6" s="254"/>
      <c r="G6" s="254"/>
      <c r="H6" s="254"/>
      <c r="I6" s="254"/>
      <c r="J6" s="254"/>
      <c r="K6" s="254"/>
      <c r="L6" s="254"/>
      <c r="M6" s="254"/>
      <c r="N6" s="254"/>
      <c r="O6" s="254"/>
      <c r="R6" s="210" t="s">
        <v>62</v>
      </c>
      <c r="S6" s="210" t="s">
        <v>64</v>
      </c>
    </row>
    <row r="7" spans="1:19" ht="21" customHeight="1" x14ac:dyDescent="0.15">
      <c r="A7" s="255" t="s">
        <v>78</v>
      </c>
      <c r="B7" s="255"/>
      <c r="C7" s="255"/>
      <c r="D7" s="255"/>
      <c r="E7" s="255"/>
      <c r="F7" s="255"/>
      <c r="G7" s="255"/>
      <c r="H7" s="255"/>
      <c r="I7" s="255"/>
      <c r="J7" s="255"/>
      <c r="K7" s="255"/>
      <c r="L7" s="255"/>
      <c r="M7" s="255"/>
      <c r="N7" s="255"/>
      <c r="O7" s="255"/>
      <c r="R7" s="210" t="s">
        <v>63</v>
      </c>
      <c r="S7" s="210"/>
    </row>
    <row r="8" spans="1:19" ht="12.6" customHeight="1" x14ac:dyDescent="0.15">
      <c r="A8" s="4"/>
      <c r="B8" s="5"/>
      <c r="C8" s="5"/>
      <c r="D8" s="121"/>
      <c r="E8" s="5"/>
      <c r="F8" s="5"/>
      <c r="G8" s="5"/>
      <c r="H8" s="5"/>
      <c r="I8" s="5"/>
      <c r="J8" s="5"/>
      <c r="K8" s="5"/>
      <c r="L8" s="5"/>
      <c r="M8" s="5"/>
      <c r="R8" s="210" t="s">
        <v>64</v>
      </c>
      <c r="S8" s="210"/>
    </row>
    <row r="9" spans="1:19" ht="21" customHeight="1" x14ac:dyDescent="0.15">
      <c r="A9" s="135"/>
      <c r="B9" s="135" t="s">
        <v>49</v>
      </c>
      <c r="C9" s="2"/>
      <c r="D9" s="2"/>
      <c r="E9" s="2"/>
      <c r="F9" s="2"/>
      <c r="G9" s="2"/>
      <c r="H9" s="2"/>
      <c r="I9" s="140"/>
      <c r="J9" s="140" t="s">
        <v>50</v>
      </c>
      <c r="K9"/>
      <c r="L9"/>
      <c r="M9"/>
    </row>
    <row r="10" spans="1:19" ht="15" customHeight="1" thickBot="1" x14ac:dyDescent="0.2">
      <c r="A10" s="6"/>
      <c r="B10" s="1" t="s">
        <v>44</v>
      </c>
      <c r="C10" s="1" t="s">
        <v>1</v>
      </c>
      <c r="D10" s="1" t="s">
        <v>47</v>
      </c>
      <c r="E10" s="115" t="s">
        <v>48</v>
      </c>
      <c r="F10" s="91" t="s">
        <v>45</v>
      </c>
      <c r="G10" s="91" t="s">
        <v>46</v>
      </c>
      <c r="H10" s="91"/>
      <c r="J10" s="115" t="s">
        <v>44</v>
      </c>
      <c r="K10" s="115" t="s">
        <v>1</v>
      </c>
      <c r="L10" s="115" t="s">
        <v>47</v>
      </c>
      <c r="M10" s="115" t="s">
        <v>48</v>
      </c>
      <c r="N10" s="91" t="s">
        <v>45</v>
      </c>
      <c r="O10" s="91" t="s">
        <v>46</v>
      </c>
      <c r="P10" s="91"/>
    </row>
    <row r="11" spans="1:19" ht="15" customHeight="1" x14ac:dyDescent="0.15">
      <c r="A11" s="65"/>
      <c r="B11" s="122"/>
      <c r="C11" s="123"/>
      <c r="D11" s="124"/>
      <c r="E11" s="125"/>
      <c r="F11" s="141" t="str">
        <f>IF(B11="","","千葉")</f>
        <v/>
      </c>
      <c r="G11" s="141" t="str">
        <f>IF(B11="","",'市民記録会　参加申込書男子'!$C$9)</f>
        <v/>
      </c>
      <c r="H11" s="212"/>
      <c r="I11" s="139"/>
      <c r="J11" s="142"/>
      <c r="K11" s="184"/>
      <c r="L11" s="123"/>
      <c r="M11" s="143"/>
      <c r="N11" s="93" t="str">
        <f>IF(J11="","","千葉")</f>
        <v/>
      </c>
      <c r="O11" s="93" t="str">
        <f>IF(J11="","",'市民記録会　参加申込書女子'!$C$9)</f>
        <v/>
      </c>
      <c r="P11" s="119"/>
    </row>
    <row r="12" spans="1:19" ht="15" customHeight="1" x14ac:dyDescent="0.15">
      <c r="A12" s="65"/>
      <c r="B12" s="126"/>
      <c r="C12" s="116"/>
      <c r="D12" s="117"/>
      <c r="E12" s="127"/>
      <c r="F12" s="141" t="str">
        <f t="shared" ref="F12:F58" si="0">IF(B12="","","千葉")</f>
        <v/>
      </c>
      <c r="G12" s="141" t="str">
        <f>IF(B12="","",'市民記録会　参加申込書男子'!$C$9)</f>
        <v/>
      </c>
      <c r="H12" s="212"/>
      <c r="I12" s="139"/>
      <c r="J12" s="63"/>
      <c r="K12" s="185"/>
      <c r="L12" s="116"/>
      <c r="M12" s="144"/>
      <c r="N12" s="93" t="str">
        <f t="shared" ref="N12:N62" si="1">IF(J12="","","千葉")</f>
        <v/>
      </c>
      <c r="O12" s="93" t="str">
        <f>IF(J12="","",'市民記録会　参加申込書女子'!$C$9)</f>
        <v/>
      </c>
      <c r="P12" s="119"/>
    </row>
    <row r="13" spans="1:19" ht="15" customHeight="1" x14ac:dyDescent="0.15">
      <c r="A13" s="65"/>
      <c r="B13" s="126"/>
      <c r="C13" s="116"/>
      <c r="D13" s="117"/>
      <c r="E13" s="127"/>
      <c r="F13" s="141" t="str">
        <f t="shared" si="0"/>
        <v/>
      </c>
      <c r="G13" s="141" t="str">
        <f>IF(B13="","",'市民記録会　参加申込書男子'!$C$9)</f>
        <v/>
      </c>
      <c r="H13" s="212"/>
      <c r="I13" s="139"/>
      <c r="J13" s="63"/>
      <c r="K13" s="185"/>
      <c r="L13" s="116"/>
      <c r="M13" s="144"/>
      <c r="N13" s="93" t="str">
        <f t="shared" si="1"/>
        <v/>
      </c>
      <c r="O13" s="93" t="str">
        <f>IF(J13="","",'市民記録会　参加申込書女子'!$C$9)</f>
        <v/>
      </c>
      <c r="P13" s="119"/>
    </row>
    <row r="14" spans="1:19" ht="15" customHeight="1" x14ac:dyDescent="0.15">
      <c r="A14" s="65"/>
      <c r="B14" s="126"/>
      <c r="C14" s="116"/>
      <c r="D14" s="117"/>
      <c r="E14" s="127"/>
      <c r="F14" s="141" t="str">
        <f t="shared" si="0"/>
        <v/>
      </c>
      <c r="G14" s="141" t="str">
        <f>IF(B14="","",'市民記録会　参加申込書男子'!$C$9)</f>
        <v/>
      </c>
      <c r="H14" s="212"/>
      <c r="I14" s="139"/>
      <c r="J14" s="63"/>
      <c r="K14" s="187"/>
      <c r="L14" s="116"/>
      <c r="M14" s="144"/>
      <c r="N14" s="93" t="str">
        <f t="shared" si="1"/>
        <v/>
      </c>
      <c r="O14" s="93" t="str">
        <f>IF(J14="","",'市民記録会　参加申込書女子'!$C$9)</f>
        <v/>
      </c>
      <c r="P14" s="119"/>
    </row>
    <row r="15" spans="1:19" ht="15" customHeight="1" x14ac:dyDescent="0.15">
      <c r="A15" s="65"/>
      <c r="B15" s="126"/>
      <c r="C15" s="116"/>
      <c r="D15" s="117"/>
      <c r="E15" s="127"/>
      <c r="F15" s="141" t="str">
        <f t="shared" si="0"/>
        <v/>
      </c>
      <c r="G15" s="141" t="str">
        <f>IF(B15="","",'市民記録会　参加申込書男子'!$C$9)</f>
        <v/>
      </c>
      <c r="H15" s="212"/>
      <c r="I15" s="139"/>
      <c r="J15" s="145"/>
      <c r="K15" s="187"/>
      <c r="L15" s="116"/>
      <c r="M15" s="144"/>
      <c r="N15" s="93" t="str">
        <f t="shared" si="1"/>
        <v/>
      </c>
      <c r="O15" s="93" t="str">
        <f>IF(J15="","",'市民記録会　参加申込書女子'!$C$9)</f>
        <v/>
      </c>
      <c r="P15" s="119"/>
    </row>
    <row r="16" spans="1:19" ht="15" customHeight="1" x14ac:dyDescent="0.15">
      <c r="A16" s="65"/>
      <c r="B16" s="126"/>
      <c r="C16" s="116"/>
      <c r="D16" s="117"/>
      <c r="E16" s="127"/>
      <c r="F16" s="141" t="str">
        <f t="shared" si="0"/>
        <v/>
      </c>
      <c r="G16" s="141" t="str">
        <f>IF(B16="","",'市民記録会　参加申込書男子'!$C$9)</f>
        <v/>
      </c>
      <c r="H16" s="212"/>
      <c r="I16" s="139"/>
      <c r="J16" s="145"/>
      <c r="K16" s="187"/>
      <c r="L16" s="116"/>
      <c r="M16" s="144"/>
      <c r="N16" s="93" t="str">
        <f t="shared" si="1"/>
        <v/>
      </c>
      <c r="O16" s="93" t="str">
        <f>IF(J16="","",'市民記録会　参加申込書女子'!$C$9)</f>
        <v/>
      </c>
      <c r="P16" s="119"/>
    </row>
    <row r="17" spans="1:16" ht="15" customHeight="1" x14ac:dyDescent="0.15">
      <c r="A17" s="65"/>
      <c r="B17" s="126"/>
      <c r="C17" s="116"/>
      <c r="D17" s="117"/>
      <c r="E17" s="127"/>
      <c r="F17" s="141" t="str">
        <f t="shared" si="0"/>
        <v/>
      </c>
      <c r="G17" s="141" t="str">
        <f>IF(B17="","",'市民記録会　参加申込書男子'!$C$9)</f>
        <v/>
      </c>
      <c r="H17" s="212"/>
      <c r="I17" s="139"/>
      <c r="J17" s="145"/>
      <c r="K17" s="187"/>
      <c r="L17" s="116"/>
      <c r="M17" s="144"/>
      <c r="N17" s="93" t="str">
        <f t="shared" si="1"/>
        <v/>
      </c>
      <c r="O17" s="93" t="str">
        <f>IF(J17="","",'市民記録会　参加申込書女子'!$C$9)</f>
        <v/>
      </c>
      <c r="P17" s="119"/>
    </row>
    <row r="18" spans="1:16" ht="15" customHeight="1" x14ac:dyDescent="0.15">
      <c r="A18" s="65"/>
      <c r="B18" s="126"/>
      <c r="C18" s="116"/>
      <c r="D18" s="117"/>
      <c r="E18" s="127"/>
      <c r="F18" s="141" t="str">
        <f t="shared" si="0"/>
        <v/>
      </c>
      <c r="G18" s="141" t="str">
        <f>IF(B18="","",'市民記録会　参加申込書男子'!$C$9)</f>
        <v/>
      </c>
      <c r="H18" s="212"/>
      <c r="I18" s="139"/>
      <c r="J18" s="145"/>
      <c r="K18" s="187"/>
      <c r="L18" s="116"/>
      <c r="M18" s="144"/>
      <c r="N18" s="93" t="str">
        <f t="shared" si="1"/>
        <v/>
      </c>
      <c r="O18" s="93" t="str">
        <f>IF(J18="","",'市民記録会　参加申込書女子'!$C$9)</f>
        <v/>
      </c>
      <c r="P18" s="119"/>
    </row>
    <row r="19" spans="1:16" ht="15" customHeight="1" x14ac:dyDescent="0.15">
      <c r="A19" s="65"/>
      <c r="B19" s="126"/>
      <c r="C19" s="116"/>
      <c r="D19" s="117"/>
      <c r="E19" s="127"/>
      <c r="F19" s="141" t="str">
        <f t="shared" si="0"/>
        <v/>
      </c>
      <c r="G19" s="141" t="str">
        <f>IF(B19="","",'市民記録会　参加申込書男子'!$C$9)</f>
        <v/>
      </c>
      <c r="H19" s="212"/>
      <c r="I19" s="139"/>
      <c r="J19" s="145"/>
      <c r="K19" s="187"/>
      <c r="L19" s="116"/>
      <c r="M19" s="144"/>
      <c r="N19" s="93" t="str">
        <f t="shared" si="1"/>
        <v/>
      </c>
      <c r="O19" s="93" t="str">
        <f>IF(J19="","",'市民記録会　参加申込書女子'!$C$9)</f>
        <v/>
      </c>
      <c r="P19" s="119"/>
    </row>
    <row r="20" spans="1:16" ht="15" customHeight="1" x14ac:dyDescent="0.15">
      <c r="A20" s="65"/>
      <c r="B20" s="126"/>
      <c r="C20" s="116"/>
      <c r="D20" s="117"/>
      <c r="E20" s="127"/>
      <c r="F20" s="141" t="str">
        <f t="shared" si="0"/>
        <v/>
      </c>
      <c r="G20" s="141" t="str">
        <f>IF(B20="","",'市民記録会　参加申込書男子'!$C$9)</f>
        <v/>
      </c>
      <c r="H20" s="212"/>
      <c r="I20" s="139"/>
      <c r="J20" s="145"/>
      <c r="K20" s="187"/>
      <c r="L20" s="116"/>
      <c r="M20" s="144"/>
      <c r="N20" s="93" t="str">
        <f t="shared" si="1"/>
        <v/>
      </c>
      <c r="O20" s="93" t="str">
        <f>IF(J20="","",'市民記録会　参加申込書女子'!$C$9)</f>
        <v/>
      </c>
      <c r="P20" s="119"/>
    </row>
    <row r="21" spans="1:16" ht="15" customHeight="1" x14ac:dyDescent="0.15">
      <c r="A21" s="65"/>
      <c r="B21" s="126"/>
      <c r="C21" s="116"/>
      <c r="D21" s="117"/>
      <c r="E21" s="127"/>
      <c r="F21" s="141" t="str">
        <f t="shared" si="0"/>
        <v/>
      </c>
      <c r="G21" s="141" t="str">
        <f>IF(B21="","",'市民記録会　参加申込書男子'!$C$9)</f>
        <v/>
      </c>
      <c r="H21" s="212"/>
      <c r="I21" s="139"/>
      <c r="J21" s="145"/>
      <c r="K21" s="187"/>
      <c r="L21" s="116"/>
      <c r="M21" s="144"/>
      <c r="N21" s="93" t="str">
        <f t="shared" si="1"/>
        <v/>
      </c>
      <c r="O21" s="93" t="str">
        <f>IF(J21="","",'市民記録会　参加申込書女子'!$C$9)</f>
        <v/>
      </c>
      <c r="P21" s="119"/>
    </row>
    <row r="22" spans="1:16" ht="15" customHeight="1" x14ac:dyDescent="0.15">
      <c r="A22" s="65"/>
      <c r="B22" s="126"/>
      <c r="C22" s="116"/>
      <c r="D22" s="117"/>
      <c r="E22" s="127"/>
      <c r="F22" s="141" t="str">
        <f t="shared" si="0"/>
        <v/>
      </c>
      <c r="G22" s="141" t="str">
        <f>IF(B22="","",'市民記録会　参加申込書男子'!$C$9)</f>
        <v/>
      </c>
      <c r="H22" s="212"/>
      <c r="I22" s="139"/>
      <c r="J22" s="145"/>
      <c r="K22" s="187"/>
      <c r="L22" s="116"/>
      <c r="M22" s="144"/>
      <c r="N22" s="93" t="str">
        <f t="shared" si="1"/>
        <v/>
      </c>
      <c r="O22" s="93" t="str">
        <f>IF(J22="","",'市民記録会　参加申込書女子'!$C$9)</f>
        <v/>
      </c>
      <c r="P22" s="119"/>
    </row>
    <row r="23" spans="1:16" ht="15" customHeight="1" x14ac:dyDescent="0.15">
      <c r="A23" s="65"/>
      <c r="B23" s="126"/>
      <c r="C23" s="116"/>
      <c r="D23" s="117"/>
      <c r="E23" s="127"/>
      <c r="F23" s="141" t="str">
        <f t="shared" si="0"/>
        <v/>
      </c>
      <c r="G23" s="141" t="str">
        <f>IF(B23="","",'市民記録会　参加申込書男子'!$C$9)</f>
        <v/>
      </c>
      <c r="H23" s="212"/>
      <c r="I23" s="139"/>
      <c r="J23" s="145"/>
      <c r="K23" s="187"/>
      <c r="L23" s="116"/>
      <c r="M23" s="144"/>
      <c r="N23" s="93" t="str">
        <f t="shared" si="1"/>
        <v/>
      </c>
      <c r="O23" s="93" t="str">
        <f>IF(J23="","",'市民記録会　参加申込書女子'!$C$9)</f>
        <v/>
      </c>
      <c r="P23" s="119"/>
    </row>
    <row r="24" spans="1:16" ht="15" customHeight="1" x14ac:dyDescent="0.15">
      <c r="A24" s="65"/>
      <c r="B24" s="126"/>
      <c r="C24" s="116"/>
      <c r="D24" s="117"/>
      <c r="E24" s="127"/>
      <c r="F24" s="141" t="str">
        <f t="shared" si="0"/>
        <v/>
      </c>
      <c r="G24" s="141" t="str">
        <f>IF(B24="","",'市民記録会　参加申込書男子'!$C$9)</f>
        <v/>
      </c>
      <c r="H24" s="212"/>
      <c r="I24" s="139"/>
      <c r="J24" s="145"/>
      <c r="K24" s="187"/>
      <c r="L24" s="116"/>
      <c r="M24" s="144"/>
      <c r="N24" s="93" t="str">
        <f t="shared" si="1"/>
        <v/>
      </c>
      <c r="O24" s="93" t="str">
        <f>IF(J24="","",'市民記録会　参加申込書女子'!$C$9)</f>
        <v/>
      </c>
      <c r="P24" s="119"/>
    </row>
    <row r="25" spans="1:16" ht="15" customHeight="1" x14ac:dyDescent="0.15">
      <c r="A25" s="65"/>
      <c r="B25" s="126"/>
      <c r="C25" s="116"/>
      <c r="D25" s="117"/>
      <c r="E25" s="127"/>
      <c r="F25" s="141" t="str">
        <f t="shared" si="0"/>
        <v/>
      </c>
      <c r="G25" s="141" t="str">
        <f>IF(B25="","",'市民記録会　参加申込書男子'!$C$9)</f>
        <v/>
      </c>
      <c r="H25" s="212"/>
      <c r="I25" s="139"/>
      <c r="J25" s="145"/>
      <c r="K25" s="187"/>
      <c r="L25" s="3"/>
      <c r="M25" s="144"/>
      <c r="N25" s="93" t="str">
        <f t="shared" si="1"/>
        <v/>
      </c>
      <c r="O25" s="93" t="str">
        <f>IF(J25="","",'市民記録会　参加申込書女子'!$C$9)</f>
        <v/>
      </c>
      <c r="P25" s="119"/>
    </row>
    <row r="26" spans="1:16" ht="15" customHeight="1" x14ac:dyDescent="0.15">
      <c r="A26" s="65"/>
      <c r="B26" s="126"/>
      <c r="C26" s="116"/>
      <c r="D26" s="117"/>
      <c r="E26" s="127"/>
      <c r="F26" s="141" t="str">
        <f t="shared" si="0"/>
        <v/>
      </c>
      <c r="G26" s="141" t="str">
        <f>IF(B26="","",'市民記録会　参加申込書男子'!$C$9)</f>
        <v/>
      </c>
      <c r="H26" s="212"/>
      <c r="I26" s="139"/>
      <c r="J26" s="145"/>
      <c r="K26" s="187"/>
      <c r="L26" s="3"/>
      <c r="M26" s="144"/>
      <c r="N26" s="93" t="str">
        <f t="shared" si="1"/>
        <v/>
      </c>
      <c r="O26" s="93" t="str">
        <f>IF(J26="","",'市民記録会　参加申込書女子'!$C$9)</f>
        <v/>
      </c>
      <c r="P26" s="119"/>
    </row>
    <row r="27" spans="1:16" ht="15" customHeight="1" x14ac:dyDescent="0.15">
      <c r="A27" s="65"/>
      <c r="B27" s="126"/>
      <c r="C27" s="116"/>
      <c r="D27" s="117"/>
      <c r="E27" s="127"/>
      <c r="F27" s="141" t="str">
        <f t="shared" si="0"/>
        <v/>
      </c>
      <c r="G27" s="141" t="str">
        <f>IF(B27="","",'市民記録会　参加申込書男子'!$C$9)</f>
        <v/>
      </c>
      <c r="H27" s="212"/>
      <c r="I27" s="139"/>
      <c r="J27" s="145"/>
      <c r="K27" s="187"/>
      <c r="L27" s="3"/>
      <c r="M27" s="144"/>
      <c r="N27" s="93" t="str">
        <f t="shared" si="1"/>
        <v/>
      </c>
      <c r="O27" s="93" t="str">
        <f>IF(J27="","",'市民記録会　参加申込書女子'!$C$9)</f>
        <v/>
      </c>
      <c r="P27" s="119"/>
    </row>
    <row r="28" spans="1:16" ht="15" customHeight="1" x14ac:dyDescent="0.15">
      <c r="A28" s="65"/>
      <c r="B28" s="126"/>
      <c r="C28" s="116"/>
      <c r="D28" s="117"/>
      <c r="E28" s="127"/>
      <c r="F28" s="141" t="str">
        <f t="shared" si="0"/>
        <v/>
      </c>
      <c r="G28" s="141" t="str">
        <f>IF(B28="","",'市民記録会　参加申込書男子'!$C$9)</f>
        <v/>
      </c>
      <c r="H28" s="212"/>
      <c r="I28" s="139"/>
      <c r="J28" s="145"/>
      <c r="K28" s="187"/>
      <c r="L28" s="3"/>
      <c r="M28" s="144"/>
      <c r="N28" s="93" t="str">
        <f t="shared" si="1"/>
        <v/>
      </c>
      <c r="O28" s="93" t="str">
        <f>IF(J28="","",'市民記録会　参加申込書女子'!$C$9)</f>
        <v/>
      </c>
      <c r="P28" s="119"/>
    </row>
    <row r="29" spans="1:16" ht="15" customHeight="1" x14ac:dyDescent="0.15">
      <c r="A29" s="65"/>
      <c r="B29" s="126"/>
      <c r="C29" s="116"/>
      <c r="D29" s="117"/>
      <c r="E29" s="127"/>
      <c r="F29" s="141" t="str">
        <f t="shared" si="0"/>
        <v/>
      </c>
      <c r="G29" s="141" t="str">
        <f>IF(B29="","",'市民記録会　参加申込書男子'!$C$9)</f>
        <v/>
      </c>
      <c r="H29" s="212"/>
      <c r="I29" s="139"/>
      <c r="J29" s="145"/>
      <c r="K29" s="187"/>
      <c r="L29" s="3"/>
      <c r="M29" s="144"/>
      <c r="N29" s="93" t="str">
        <f t="shared" si="1"/>
        <v/>
      </c>
      <c r="O29" s="93" t="str">
        <f>IF(J29="","",'市民記録会　参加申込書女子'!$C$9)</f>
        <v/>
      </c>
      <c r="P29" s="119"/>
    </row>
    <row r="30" spans="1:16" ht="15" customHeight="1" x14ac:dyDescent="0.15">
      <c r="A30" s="65"/>
      <c r="B30" s="126"/>
      <c r="C30" s="116"/>
      <c r="D30" s="117"/>
      <c r="E30" s="127"/>
      <c r="F30" s="141" t="str">
        <f t="shared" si="0"/>
        <v/>
      </c>
      <c r="G30" s="141" t="str">
        <f>IF(B30="","",'市民記録会　参加申込書男子'!$C$9)</f>
        <v/>
      </c>
      <c r="H30" s="212"/>
      <c r="I30" s="139"/>
      <c r="J30" s="145"/>
      <c r="K30" s="187"/>
      <c r="L30" s="3"/>
      <c r="M30" s="144"/>
      <c r="N30" s="93" t="str">
        <f t="shared" si="1"/>
        <v/>
      </c>
      <c r="O30" s="93" t="str">
        <f>IF(J30="","",'市民記録会　参加申込書女子'!$C$9)</f>
        <v/>
      </c>
      <c r="P30" s="119"/>
    </row>
    <row r="31" spans="1:16" ht="15" customHeight="1" x14ac:dyDescent="0.15">
      <c r="A31" s="65"/>
      <c r="B31" s="128"/>
      <c r="C31" s="116"/>
      <c r="D31" s="117"/>
      <c r="E31" s="127"/>
      <c r="F31" s="141" t="str">
        <f t="shared" si="0"/>
        <v/>
      </c>
      <c r="G31" s="141" t="str">
        <f>IF(B31="","",'市民記録会　参加申込書男子'!$C$9)</f>
        <v/>
      </c>
      <c r="H31" s="212"/>
      <c r="I31" s="139"/>
      <c r="J31" s="145"/>
      <c r="K31" s="187"/>
      <c r="L31" s="3"/>
      <c r="M31" s="144"/>
      <c r="N31" s="93" t="str">
        <f t="shared" si="1"/>
        <v/>
      </c>
      <c r="O31" s="93" t="str">
        <f>IF(J31="","",'市民記録会　参加申込書女子'!$C$9)</f>
        <v/>
      </c>
      <c r="P31" s="119"/>
    </row>
    <row r="32" spans="1:16" ht="15" customHeight="1" x14ac:dyDescent="0.15">
      <c r="A32" s="65"/>
      <c r="B32" s="128"/>
      <c r="C32" s="116"/>
      <c r="D32" s="117"/>
      <c r="E32" s="129"/>
      <c r="F32" s="141" t="str">
        <f t="shared" si="0"/>
        <v/>
      </c>
      <c r="G32" s="141" t="str">
        <f>IF(B32="","",'市民記録会　参加申込書男子'!$C$9)</f>
        <v/>
      </c>
      <c r="H32" s="212"/>
      <c r="I32" s="139"/>
      <c r="J32" s="145"/>
      <c r="K32" s="187"/>
      <c r="L32" s="116"/>
      <c r="M32" s="144"/>
      <c r="N32" s="93" t="str">
        <f t="shared" si="1"/>
        <v/>
      </c>
      <c r="O32" s="93" t="str">
        <f>IF(J32="","",'市民記録会　参加申込書女子'!$C$9)</f>
        <v/>
      </c>
      <c r="P32" s="119"/>
    </row>
    <row r="33" spans="1:16" ht="15" customHeight="1" x14ac:dyDescent="0.15">
      <c r="A33" s="65"/>
      <c r="B33" s="128"/>
      <c r="C33" s="116"/>
      <c r="D33" s="117"/>
      <c r="E33" s="129"/>
      <c r="F33" s="141" t="str">
        <f t="shared" si="0"/>
        <v/>
      </c>
      <c r="G33" s="141" t="str">
        <f>IF(B33="","",'市民記録会　参加申込書男子'!$C$9)</f>
        <v/>
      </c>
      <c r="H33" s="212"/>
      <c r="I33" s="139"/>
      <c r="J33" s="145"/>
      <c r="K33" s="187"/>
      <c r="L33" s="116"/>
      <c r="M33" s="144"/>
      <c r="N33" s="93" t="str">
        <f t="shared" si="1"/>
        <v/>
      </c>
      <c r="O33" s="93" t="str">
        <f>IF(J33="","",'市民記録会　参加申込書女子'!$C$9)</f>
        <v/>
      </c>
      <c r="P33" s="119"/>
    </row>
    <row r="34" spans="1:16" ht="15" customHeight="1" x14ac:dyDescent="0.15">
      <c r="A34" s="65"/>
      <c r="B34" s="128"/>
      <c r="C34" s="116"/>
      <c r="D34" s="117"/>
      <c r="E34" s="129"/>
      <c r="F34" s="141" t="str">
        <f t="shared" si="0"/>
        <v/>
      </c>
      <c r="G34" s="141" t="str">
        <f>IF(B34="","",'市民記録会　参加申込書男子'!$C$9)</f>
        <v/>
      </c>
      <c r="H34" s="212"/>
      <c r="I34" s="139"/>
      <c r="J34" s="145"/>
      <c r="K34" s="187"/>
      <c r="L34" s="116"/>
      <c r="M34" s="144"/>
      <c r="N34" s="93" t="str">
        <f t="shared" si="1"/>
        <v/>
      </c>
      <c r="O34" s="93" t="str">
        <f>IF(J34="","",'市民記録会　参加申込書女子'!$C$9)</f>
        <v/>
      </c>
      <c r="P34" s="119"/>
    </row>
    <row r="35" spans="1:16" ht="15" customHeight="1" x14ac:dyDescent="0.15">
      <c r="A35" s="65"/>
      <c r="B35" s="128"/>
      <c r="C35" s="116"/>
      <c r="D35" s="117"/>
      <c r="E35" s="129"/>
      <c r="F35" s="141" t="str">
        <f t="shared" si="0"/>
        <v/>
      </c>
      <c r="G35" s="141" t="str">
        <f>IF(B35="","",'市民記録会　参加申込書男子'!$C$9)</f>
        <v/>
      </c>
      <c r="H35" s="212"/>
      <c r="I35" s="139"/>
      <c r="J35" s="145"/>
      <c r="K35" s="187"/>
      <c r="L35" s="116"/>
      <c r="M35" s="144"/>
      <c r="N35" s="93" t="str">
        <f t="shared" si="1"/>
        <v/>
      </c>
      <c r="O35" s="93" t="str">
        <f>IF(J35="","",'市民記録会　参加申込書女子'!$C$9)</f>
        <v/>
      </c>
      <c r="P35" s="119"/>
    </row>
    <row r="36" spans="1:16" ht="15" customHeight="1" x14ac:dyDescent="0.15">
      <c r="A36" s="65"/>
      <c r="B36" s="128"/>
      <c r="C36" s="116"/>
      <c r="D36" s="117"/>
      <c r="E36" s="129"/>
      <c r="F36" s="141" t="str">
        <f t="shared" si="0"/>
        <v/>
      </c>
      <c r="G36" s="141" t="str">
        <f>IF(B36="","",'市民記録会　参加申込書男子'!$C$9)</f>
        <v/>
      </c>
      <c r="H36" s="212"/>
      <c r="I36" s="139"/>
      <c r="J36" s="145"/>
      <c r="K36" s="187"/>
      <c r="L36" s="116"/>
      <c r="M36" s="144"/>
      <c r="N36" s="93" t="str">
        <f t="shared" si="1"/>
        <v/>
      </c>
      <c r="O36" s="93" t="str">
        <f>IF(J36="","",'市民記録会　参加申込書女子'!$C$9)</f>
        <v/>
      </c>
      <c r="P36" s="119"/>
    </row>
    <row r="37" spans="1:16" ht="15" customHeight="1" x14ac:dyDescent="0.15">
      <c r="A37" s="65"/>
      <c r="B37" s="128"/>
      <c r="C37" s="116"/>
      <c r="D37" s="117"/>
      <c r="E37" s="127"/>
      <c r="F37" s="141" t="str">
        <f t="shared" si="0"/>
        <v/>
      </c>
      <c r="G37" s="141" t="str">
        <f>IF(B37="","",'市民記録会　参加申込書男子'!$C$9)</f>
        <v/>
      </c>
      <c r="H37" s="212"/>
      <c r="I37" s="139"/>
      <c r="J37" s="145"/>
      <c r="K37" s="187"/>
      <c r="L37" s="116"/>
      <c r="M37" s="144"/>
      <c r="N37" s="93" t="str">
        <f t="shared" si="1"/>
        <v/>
      </c>
      <c r="O37" s="93" t="str">
        <f>IF(J37="","",'市民記録会　参加申込書女子'!$C$9)</f>
        <v/>
      </c>
      <c r="P37" s="119"/>
    </row>
    <row r="38" spans="1:16" ht="15" customHeight="1" x14ac:dyDescent="0.15">
      <c r="A38" s="65"/>
      <c r="B38" s="128"/>
      <c r="C38" s="116"/>
      <c r="D38" s="117"/>
      <c r="E38" s="127"/>
      <c r="F38" s="141" t="str">
        <f t="shared" si="0"/>
        <v/>
      </c>
      <c r="G38" s="141" t="str">
        <f>IF(B38="","",'市民記録会　参加申込書男子'!$C$9)</f>
        <v/>
      </c>
      <c r="H38" s="212"/>
      <c r="I38" s="139"/>
      <c r="J38" s="145"/>
      <c r="K38" s="187"/>
      <c r="L38" s="116"/>
      <c r="M38" s="144"/>
      <c r="N38" s="93" t="str">
        <f t="shared" si="1"/>
        <v/>
      </c>
      <c r="O38" s="93" t="str">
        <f>IF(J38="","",'市民記録会　参加申込書女子'!$C$9)</f>
        <v/>
      </c>
      <c r="P38" s="119"/>
    </row>
    <row r="39" spans="1:16" ht="15" customHeight="1" x14ac:dyDescent="0.15">
      <c r="A39" s="65"/>
      <c r="B39" s="128"/>
      <c r="C39" s="116"/>
      <c r="D39" s="117"/>
      <c r="E39" s="127"/>
      <c r="F39" s="141" t="str">
        <f t="shared" si="0"/>
        <v/>
      </c>
      <c r="G39" s="141" t="str">
        <f>IF(B39="","",'市民記録会　参加申込書男子'!$C$9)</f>
        <v/>
      </c>
      <c r="H39" s="212"/>
      <c r="I39" s="139"/>
      <c r="J39" s="146"/>
      <c r="K39" s="187"/>
      <c r="L39" s="116"/>
      <c r="M39" s="144"/>
      <c r="N39" s="93" t="str">
        <f t="shared" si="1"/>
        <v/>
      </c>
      <c r="O39" s="93" t="str">
        <f>IF(J39="","",'市民記録会　参加申込書女子'!$C$9)</f>
        <v/>
      </c>
      <c r="P39" s="119"/>
    </row>
    <row r="40" spans="1:16" ht="15" customHeight="1" x14ac:dyDescent="0.15">
      <c r="A40" s="65"/>
      <c r="B40" s="128"/>
      <c r="C40" s="116"/>
      <c r="D40" s="117"/>
      <c r="E40" s="127"/>
      <c r="F40" s="141" t="str">
        <f t="shared" si="0"/>
        <v/>
      </c>
      <c r="G40" s="141" t="str">
        <f>IF(B40="","",'市民記録会　参加申込書男子'!$C$9)</f>
        <v/>
      </c>
      <c r="H40" s="212"/>
      <c r="I40" s="139"/>
      <c r="J40" s="146"/>
      <c r="K40" s="187"/>
      <c r="L40" s="116"/>
      <c r="M40" s="144"/>
      <c r="N40" s="93" t="str">
        <f t="shared" si="1"/>
        <v/>
      </c>
      <c r="O40" s="93" t="str">
        <f>IF(J40="","",'市民記録会　参加申込書女子'!$C$9)</f>
        <v/>
      </c>
      <c r="P40" s="119"/>
    </row>
    <row r="41" spans="1:16" ht="15" customHeight="1" x14ac:dyDescent="0.15">
      <c r="A41" s="65"/>
      <c r="B41" s="128"/>
      <c r="C41" s="116"/>
      <c r="D41" s="117"/>
      <c r="E41" s="127"/>
      <c r="F41" s="141" t="str">
        <f t="shared" si="0"/>
        <v/>
      </c>
      <c r="G41" s="141" t="str">
        <f>IF(B41="","",'市民記録会　参加申込書男子'!$C$9)</f>
        <v/>
      </c>
      <c r="H41" s="212"/>
      <c r="I41" s="139"/>
      <c r="J41" s="146"/>
      <c r="K41" s="187"/>
      <c r="L41" s="116"/>
      <c r="M41" s="147"/>
      <c r="N41" s="93" t="str">
        <f t="shared" si="1"/>
        <v/>
      </c>
      <c r="O41" s="93" t="str">
        <f>IF(J41="","",'市民記録会　参加申込書女子'!$C$9)</f>
        <v/>
      </c>
      <c r="P41" s="119"/>
    </row>
    <row r="42" spans="1:16" ht="15" customHeight="1" x14ac:dyDescent="0.15">
      <c r="A42" s="65"/>
      <c r="B42" s="128"/>
      <c r="C42" s="116"/>
      <c r="D42" s="117"/>
      <c r="E42" s="127"/>
      <c r="F42" s="141" t="str">
        <f t="shared" si="0"/>
        <v/>
      </c>
      <c r="G42" s="141" t="str">
        <f>IF(B42="","",'市民記録会　参加申込書男子'!$C$9)</f>
        <v/>
      </c>
      <c r="H42" s="212"/>
      <c r="I42" s="139"/>
      <c r="J42" s="186"/>
      <c r="K42" s="187"/>
      <c r="L42" s="188"/>
      <c r="M42" s="189"/>
      <c r="N42" s="93" t="str">
        <f t="shared" si="1"/>
        <v/>
      </c>
      <c r="O42" s="93" t="str">
        <f>IF(J42="","",'市民記録会　参加申込書女子'!$C$9)</f>
        <v/>
      </c>
      <c r="P42" s="119"/>
    </row>
    <row r="43" spans="1:16" ht="15" customHeight="1" x14ac:dyDescent="0.15">
      <c r="A43" s="139"/>
      <c r="B43" s="128"/>
      <c r="C43" s="116"/>
      <c r="D43" s="117"/>
      <c r="E43" s="127"/>
      <c r="F43" s="141" t="str">
        <f t="shared" si="0"/>
        <v/>
      </c>
      <c r="G43" s="141" t="str">
        <f>IF(B43="","",'市民記録会　参加申込書男子'!$C$9)</f>
        <v/>
      </c>
      <c r="H43" s="212"/>
      <c r="I43" s="139"/>
      <c r="J43" s="186"/>
      <c r="K43" s="200"/>
      <c r="L43" s="116"/>
      <c r="M43" s="148"/>
      <c r="N43" s="93" t="str">
        <f t="shared" si="1"/>
        <v/>
      </c>
      <c r="O43" s="93" t="str">
        <f>IF(J43="","",'市民記録会　参加申込書女子'!$C$9)</f>
        <v/>
      </c>
      <c r="P43" s="119"/>
    </row>
    <row r="44" spans="1:16" ht="15" customHeight="1" x14ac:dyDescent="0.15">
      <c r="A44" s="139"/>
      <c r="B44" s="128"/>
      <c r="C44" s="116"/>
      <c r="D44" s="117"/>
      <c r="E44" s="127"/>
      <c r="F44" s="141" t="str">
        <f t="shared" si="0"/>
        <v/>
      </c>
      <c r="G44" s="141" t="str">
        <f>IF(B44="","",'市民記録会　参加申込書男子'!$C$9)</f>
        <v/>
      </c>
      <c r="H44" s="212"/>
      <c r="I44" s="139"/>
      <c r="J44" s="186"/>
      <c r="K44" s="200"/>
      <c r="L44" s="116"/>
      <c r="M44" s="148"/>
      <c r="N44" s="93" t="str">
        <f t="shared" si="1"/>
        <v/>
      </c>
      <c r="O44" s="93" t="str">
        <f>IF(J44="","",'市民記録会　参加申込書女子'!$C$9)</f>
        <v/>
      </c>
      <c r="P44" s="119"/>
    </row>
    <row r="45" spans="1:16" ht="15" customHeight="1" x14ac:dyDescent="0.15">
      <c r="A45" s="139"/>
      <c r="B45" s="128"/>
      <c r="C45" s="118"/>
      <c r="D45" s="117"/>
      <c r="E45" s="127"/>
      <c r="F45" s="141" t="str">
        <f t="shared" si="0"/>
        <v/>
      </c>
      <c r="G45" s="141" t="str">
        <f>IF(B45="","",'市民記録会　参加申込書男子'!$C$9)</f>
        <v/>
      </c>
      <c r="H45" s="212"/>
      <c r="I45" s="139"/>
      <c r="J45" s="186"/>
      <c r="K45" s="200"/>
      <c r="L45" s="116"/>
      <c r="M45" s="148"/>
      <c r="N45" s="93" t="str">
        <f t="shared" si="1"/>
        <v/>
      </c>
      <c r="O45" s="93" t="str">
        <f>IF(J45="","",'市民記録会　参加申込書女子'!$C$9)</f>
        <v/>
      </c>
      <c r="P45" s="119"/>
    </row>
    <row r="46" spans="1:16" ht="15" customHeight="1" x14ac:dyDescent="0.15">
      <c r="A46" s="139"/>
      <c r="B46" s="128"/>
      <c r="C46" s="118"/>
      <c r="D46" s="117"/>
      <c r="E46" s="127"/>
      <c r="F46" s="141" t="str">
        <f t="shared" si="0"/>
        <v/>
      </c>
      <c r="G46" s="141" t="str">
        <f>IF(B46="","",'市民記録会　参加申込書男子'!$C$9)</f>
        <v/>
      </c>
      <c r="H46" s="212"/>
      <c r="I46" s="139"/>
      <c r="J46" s="146"/>
      <c r="K46" s="200"/>
      <c r="L46" s="116"/>
      <c r="M46" s="148"/>
      <c r="N46" s="93" t="str">
        <f t="shared" si="1"/>
        <v/>
      </c>
      <c r="O46" s="93" t="str">
        <f>IF(J46="","",'市民記録会　参加申込書女子'!$C$9)</f>
        <v/>
      </c>
      <c r="P46" s="119"/>
    </row>
    <row r="47" spans="1:16" ht="15" customHeight="1" x14ac:dyDescent="0.15">
      <c r="A47" s="139"/>
      <c r="B47" s="128"/>
      <c r="C47" s="118"/>
      <c r="D47" s="117"/>
      <c r="E47" s="130"/>
      <c r="F47" s="141" t="str">
        <f t="shared" si="0"/>
        <v/>
      </c>
      <c r="G47" s="141" t="str">
        <f>IF(B47="","",'市民記録会　参加申込書男子'!$C$9)</f>
        <v/>
      </c>
      <c r="H47" s="212"/>
      <c r="I47" s="139"/>
      <c r="J47" s="186"/>
      <c r="K47" s="200"/>
      <c r="L47" s="116"/>
      <c r="M47" s="148"/>
      <c r="N47" s="93" t="str">
        <f t="shared" si="1"/>
        <v/>
      </c>
      <c r="O47" s="93" t="str">
        <f>IF(J47="","",'市民記録会　参加申込書女子'!$C$9)</f>
        <v/>
      </c>
      <c r="P47" s="119"/>
    </row>
    <row r="48" spans="1:16" ht="15" customHeight="1" x14ac:dyDescent="0.15">
      <c r="A48" s="139"/>
      <c r="B48" s="128"/>
      <c r="C48" s="118"/>
      <c r="D48" s="117"/>
      <c r="E48" s="130"/>
      <c r="F48" s="141" t="str">
        <f t="shared" si="0"/>
        <v/>
      </c>
      <c r="G48" s="141" t="str">
        <f>IF(B48="","",'市民記録会　参加申込書男子'!$C$9)</f>
        <v/>
      </c>
      <c r="H48" s="212"/>
      <c r="I48" s="139"/>
      <c r="J48" s="186"/>
      <c r="K48" s="200"/>
      <c r="L48" s="116"/>
      <c r="M48" s="148"/>
      <c r="N48" s="93" t="str">
        <f t="shared" si="1"/>
        <v/>
      </c>
      <c r="O48" s="93" t="str">
        <f>IF(J48="","",'市民記録会　参加申込書女子'!$C$9)</f>
        <v/>
      </c>
      <c r="P48" s="119"/>
    </row>
    <row r="49" spans="1:16" ht="15" customHeight="1" x14ac:dyDescent="0.15">
      <c r="A49" s="139"/>
      <c r="B49" s="131"/>
      <c r="C49" s="118"/>
      <c r="D49" s="117"/>
      <c r="E49" s="127"/>
      <c r="F49" s="141" t="str">
        <f t="shared" si="0"/>
        <v/>
      </c>
      <c r="G49" s="141" t="str">
        <f>IF(B49="","",'市民記録会　参加申込書男子'!$C$9)</f>
        <v/>
      </c>
      <c r="H49" s="212"/>
      <c r="I49" s="139"/>
      <c r="J49" s="186"/>
      <c r="K49" s="200"/>
      <c r="L49" s="116"/>
      <c r="M49" s="148"/>
      <c r="N49" s="93" t="str">
        <f t="shared" si="1"/>
        <v/>
      </c>
      <c r="O49" s="93" t="str">
        <f>IF(J49="","",'市民記録会　参加申込書女子'!$C$9)</f>
        <v/>
      </c>
      <c r="P49" s="119"/>
    </row>
    <row r="50" spans="1:16" ht="15" customHeight="1" x14ac:dyDescent="0.15">
      <c r="A50" s="139"/>
      <c r="B50" s="131"/>
      <c r="C50" s="118"/>
      <c r="D50" s="117"/>
      <c r="E50" s="127"/>
      <c r="F50" s="141" t="str">
        <f t="shared" si="0"/>
        <v/>
      </c>
      <c r="G50" s="141" t="str">
        <f>IF(B50="","",'市民記録会　参加申込書男子'!$C$9)</f>
        <v/>
      </c>
      <c r="H50" s="212"/>
      <c r="I50" s="139"/>
      <c r="J50" s="186"/>
      <c r="K50" s="200"/>
      <c r="L50" s="116"/>
      <c r="M50" s="149"/>
      <c r="N50" s="93" t="str">
        <f t="shared" si="1"/>
        <v/>
      </c>
      <c r="O50" s="93" t="str">
        <f>IF(J50="","",'市民記録会　参加申込書女子'!$C$9)</f>
        <v/>
      </c>
      <c r="P50" s="119"/>
    </row>
    <row r="51" spans="1:16" ht="15" customHeight="1" x14ac:dyDescent="0.15">
      <c r="A51" s="139"/>
      <c r="B51" s="131"/>
      <c r="C51" s="118"/>
      <c r="D51" s="117"/>
      <c r="E51" s="130"/>
      <c r="F51" s="141" t="str">
        <f t="shared" si="0"/>
        <v/>
      </c>
      <c r="G51" s="141" t="str">
        <f>IF(B51="","",'市民記録会　参加申込書男子'!$C$9)</f>
        <v/>
      </c>
      <c r="H51" s="212"/>
      <c r="I51" s="139"/>
      <c r="J51" s="186"/>
      <c r="K51" s="200"/>
      <c r="L51" s="116"/>
      <c r="M51" s="149"/>
      <c r="N51" s="93" t="str">
        <f t="shared" si="1"/>
        <v/>
      </c>
      <c r="O51" s="93" t="str">
        <f>IF(J51="","",'市民記録会　参加申込書女子'!$C$9)</f>
        <v/>
      </c>
      <c r="P51" s="119"/>
    </row>
    <row r="52" spans="1:16" ht="15" customHeight="1" x14ac:dyDescent="0.15">
      <c r="A52" s="139"/>
      <c r="B52" s="131"/>
      <c r="C52" s="118"/>
      <c r="D52" s="117"/>
      <c r="E52" s="130"/>
      <c r="F52" s="141" t="str">
        <f t="shared" si="0"/>
        <v/>
      </c>
      <c r="G52" s="141" t="str">
        <f>IF(B52="","",'市民記録会　参加申込書男子'!$C$9)</f>
        <v/>
      </c>
      <c r="H52" s="212"/>
      <c r="I52" s="139"/>
      <c r="J52" s="146"/>
      <c r="K52" s="187"/>
      <c r="L52" s="116"/>
      <c r="M52" s="92"/>
      <c r="N52" s="93" t="str">
        <f t="shared" si="1"/>
        <v/>
      </c>
      <c r="O52" s="93" t="str">
        <f>IF(J52="","",'市民記録会　参加申込書女子'!$C$9)</f>
        <v/>
      </c>
      <c r="P52" s="119"/>
    </row>
    <row r="53" spans="1:16" ht="15" customHeight="1" x14ac:dyDescent="0.15">
      <c r="A53" s="139"/>
      <c r="B53" s="131"/>
      <c r="C53" s="118"/>
      <c r="D53" s="117"/>
      <c r="E53" s="127"/>
      <c r="F53" s="141" t="str">
        <f t="shared" si="0"/>
        <v/>
      </c>
      <c r="G53" s="141" t="str">
        <f>IF(B53="","",'市民記録会　参加申込書男子'!$C$9)</f>
        <v/>
      </c>
      <c r="H53" s="212"/>
      <c r="I53" s="139"/>
      <c r="J53" s="63"/>
      <c r="K53" s="187"/>
      <c r="L53" s="120"/>
      <c r="M53" s="150"/>
      <c r="N53" s="93" t="str">
        <f t="shared" si="1"/>
        <v/>
      </c>
      <c r="O53" s="93" t="str">
        <f>IF(J53="","",'市民記録会　参加申込書女子'!$C$9)</f>
        <v/>
      </c>
      <c r="P53" s="8"/>
    </row>
    <row r="54" spans="1:16" ht="15" customHeight="1" x14ac:dyDescent="0.15">
      <c r="A54" s="139"/>
      <c r="B54" s="131"/>
      <c r="C54" s="118"/>
      <c r="D54" s="117"/>
      <c r="E54" s="127"/>
      <c r="F54" s="141" t="str">
        <f t="shared" si="0"/>
        <v/>
      </c>
      <c r="G54" s="141" t="str">
        <f>IF(B54="","",'市民記録会　参加申込書男子'!$C$9)</f>
        <v/>
      </c>
      <c r="H54" s="212"/>
      <c r="I54" s="139"/>
      <c r="J54" s="63"/>
      <c r="K54" s="187"/>
      <c r="L54" s="120"/>
      <c r="M54" s="150"/>
      <c r="N54" s="93" t="str">
        <f t="shared" si="1"/>
        <v/>
      </c>
      <c r="O54" s="93" t="str">
        <f>IF(J54="","",'市民記録会　参加申込書女子'!$C$9)</f>
        <v/>
      </c>
      <c r="P54" s="8"/>
    </row>
    <row r="55" spans="1:16" ht="15" customHeight="1" x14ac:dyDescent="0.15">
      <c r="A55" s="139"/>
      <c r="B55" s="131"/>
      <c r="C55" s="118"/>
      <c r="D55" s="117"/>
      <c r="E55" s="130"/>
      <c r="F55" s="141" t="str">
        <f t="shared" si="0"/>
        <v/>
      </c>
      <c r="G55" s="141" t="str">
        <f>IF(B55="","",'市民記録会　参加申込書男子'!$C$9)</f>
        <v/>
      </c>
      <c r="H55" s="212"/>
      <c r="I55" s="139"/>
      <c r="J55" s="63"/>
      <c r="K55" s="187"/>
      <c r="L55" s="120"/>
      <c r="M55" s="150"/>
      <c r="N55" s="93" t="str">
        <f t="shared" si="1"/>
        <v/>
      </c>
      <c r="O55" s="93" t="str">
        <f>IF(J55="","",'市民記録会　参加申込書女子'!$C$9)</f>
        <v/>
      </c>
      <c r="P55" s="8"/>
    </row>
    <row r="56" spans="1:16" ht="15" customHeight="1" x14ac:dyDescent="0.15">
      <c r="A56" s="139"/>
      <c r="B56" s="131"/>
      <c r="C56" s="118"/>
      <c r="D56" s="117"/>
      <c r="E56" s="130"/>
      <c r="F56" s="141" t="str">
        <f t="shared" si="0"/>
        <v/>
      </c>
      <c r="G56" s="141" t="str">
        <f>IF(B56="","",'市民記録会　参加申込書男子'!$C$9)</f>
        <v/>
      </c>
      <c r="H56" s="212"/>
      <c r="I56" s="139"/>
      <c r="J56" s="63"/>
      <c r="K56" s="187"/>
      <c r="L56" s="120"/>
      <c r="M56" s="150"/>
      <c r="N56" s="93" t="str">
        <f t="shared" si="1"/>
        <v/>
      </c>
      <c r="O56" s="93" t="str">
        <f>IF(J56="","",'市民記録会　参加申込書女子'!$C$9)</f>
        <v/>
      </c>
      <c r="P56" s="8"/>
    </row>
    <row r="57" spans="1:16" ht="15" customHeight="1" x14ac:dyDescent="0.15">
      <c r="A57" s="119"/>
      <c r="B57" s="131"/>
      <c r="C57" s="118"/>
      <c r="D57" s="117"/>
      <c r="E57" s="132"/>
      <c r="F57" s="141" t="str">
        <f t="shared" si="0"/>
        <v/>
      </c>
      <c r="G57" s="141" t="str">
        <f>IF(B57="","",'市民記録会　参加申込書男子'!$C$9)</f>
        <v/>
      </c>
      <c r="H57" s="212"/>
      <c r="I57" s="139"/>
      <c r="J57" s="63"/>
      <c r="K57" s="187"/>
      <c r="L57" s="120"/>
      <c r="M57" s="150"/>
      <c r="N57" s="93" t="str">
        <f t="shared" si="1"/>
        <v/>
      </c>
      <c r="O57" s="93" t="str">
        <f>IF(J57="","",'市民記録会　参加申込書女子'!$C$9)</f>
        <v/>
      </c>
      <c r="P57" s="8"/>
    </row>
    <row r="58" spans="1:16" ht="15" customHeight="1" x14ac:dyDescent="0.15">
      <c r="A58" s="119"/>
      <c r="B58" s="131"/>
      <c r="C58" s="118"/>
      <c r="D58" s="117"/>
      <c r="E58" s="132"/>
      <c r="F58" s="141" t="str">
        <f t="shared" si="0"/>
        <v/>
      </c>
      <c r="G58" s="141" t="str">
        <f>IF(B58="","",'市民記録会　参加申込書男子'!$C$9)</f>
        <v/>
      </c>
      <c r="H58" s="212"/>
      <c r="I58" s="139"/>
      <c r="J58" s="63"/>
      <c r="K58" s="187"/>
      <c r="L58" s="120"/>
      <c r="M58" s="150"/>
      <c r="N58" s="93" t="str">
        <f t="shared" si="1"/>
        <v/>
      </c>
      <c r="O58" s="93" t="str">
        <f>IF(J58="","",'市民記録会　参加申込書女子'!$C$9)</f>
        <v/>
      </c>
      <c r="P58" s="8"/>
    </row>
    <row r="59" spans="1:16" ht="15" customHeight="1" x14ac:dyDescent="0.15">
      <c r="A59" s="65"/>
      <c r="B59" s="131"/>
      <c r="C59" s="118"/>
      <c r="D59" s="117"/>
      <c r="E59" s="132"/>
      <c r="F59" s="141" t="str">
        <f t="shared" ref="F59:F62" si="2">IF(B59="","","千葉")</f>
        <v/>
      </c>
      <c r="G59" s="141" t="str">
        <f>IF(B59="","",'市民記録会　参加申込書男子'!$C$9)</f>
        <v/>
      </c>
      <c r="H59" s="212"/>
      <c r="I59" s="139"/>
      <c r="J59" s="63"/>
      <c r="K59" s="187"/>
      <c r="L59" s="120"/>
      <c r="M59" s="150"/>
      <c r="N59" s="93" t="str">
        <f t="shared" si="1"/>
        <v/>
      </c>
      <c r="O59" s="93" t="str">
        <f>IF(J59="","",'市民記録会　参加申込書女子'!$C$9)</f>
        <v/>
      </c>
      <c r="P59" s="8"/>
    </row>
    <row r="60" spans="1:16" ht="15" customHeight="1" x14ac:dyDescent="0.15">
      <c r="A60" s="65"/>
      <c r="B60" s="131"/>
      <c r="C60" s="118"/>
      <c r="D60" s="117"/>
      <c r="E60" s="132"/>
      <c r="F60" s="141" t="str">
        <f t="shared" si="2"/>
        <v/>
      </c>
      <c r="G60" s="141" t="str">
        <f>IF(B60="","",'市民記録会　参加申込書男子'!$C$9)</f>
        <v/>
      </c>
      <c r="H60" s="212"/>
      <c r="I60" s="139"/>
      <c r="J60" s="63"/>
      <c r="K60" s="187"/>
      <c r="L60" s="120"/>
      <c r="M60" s="150"/>
      <c r="N60" s="93" t="str">
        <f t="shared" si="1"/>
        <v/>
      </c>
      <c r="O60" s="93" t="str">
        <f>IF(J60="","",'市民記録会　参加申込書女子'!$C$9)</f>
        <v/>
      </c>
      <c r="P60" s="8"/>
    </row>
    <row r="61" spans="1:16" ht="15" customHeight="1" x14ac:dyDescent="0.15">
      <c r="A61" s="65"/>
      <c r="B61" s="131"/>
      <c r="C61" s="118"/>
      <c r="D61" s="117"/>
      <c r="E61" s="132"/>
      <c r="F61" s="141" t="str">
        <f t="shared" si="2"/>
        <v/>
      </c>
      <c r="G61" s="141" t="str">
        <f>IF(B61="","",'市民記録会　参加申込書男子'!$C$9)</f>
        <v/>
      </c>
      <c r="H61" s="212"/>
      <c r="I61" s="139"/>
      <c r="J61" s="63"/>
      <c r="K61" s="187"/>
      <c r="L61" s="120"/>
      <c r="M61" s="150"/>
      <c r="N61" s="93" t="str">
        <f t="shared" si="1"/>
        <v/>
      </c>
      <c r="O61" s="93" t="str">
        <f>IF(J61="","",'市民記録会　参加申込書女子'!$C$9)</f>
        <v/>
      </c>
      <c r="P61" s="8"/>
    </row>
    <row r="62" spans="1:16" ht="15" customHeight="1" thickBot="1" x14ac:dyDescent="0.2">
      <c r="A62" s="65"/>
      <c r="B62" s="181"/>
      <c r="C62" s="133"/>
      <c r="D62" s="182"/>
      <c r="E62" s="134"/>
      <c r="F62" s="183" t="str">
        <f t="shared" si="2"/>
        <v/>
      </c>
      <c r="G62" s="141" t="str">
        <f>IF(B62="","",'市民記録会　参加申込書男子'!$C$9)</f>
        <v/>
      </c>
      <c r="H62" s="212"/>
      <c r="I62" s="139"/>
      <c r="J62" s="151"/>
      <c r="K62" s="187"/>
      <c r="L62" s="152"/>
      <c r="M62" s="153"/>
      <c r="N62" s="93" t="str">
        <f t="shared" si="1"/>
        <v/>
      </c>
      <c r="O62" s="93" t="str">
        <f>IF(J62="","",'市民記録会　参加申込書女子'!$C$9)</f>
        <v/>
      </c>
      <c r="P62" s="8"/>
    </row>
    <row r="63" spans="1:16" ht="15" customHeight="1" x14ac:dyDescent="0.15">
      <c r="H63" s="8"/>
      <c r="K63" s="211"/>
    </row>
  </sheetData>
  <sheetProtection algorithmName="SHA-512" hashValue="5z2SVLcQOo1kem1RrbOtl4haNvfVEDGb1fUoSTv26KL2rZz4rgnWTFHfCWe+f9BwKEas0LL3OxamZ+IsTOh82g==" saltValue="CSTLq7ENJ2hQ+86RJ4Z4PQ==" spinCount="100000" sheet="1" objects="1" scenarios="1"/>
  <protectedRanges>
    <protectedRange sqref="J11:M62 H11:H52 B11:E62 P11:P62" name="範囲1"/>
  </protectedRanges>
  <mergeCells count="6">
    <mergeCell ref="A4:O4"/>
    <mergeCell ref="A5:O5"/>
    <mergeCell ref="A6:O6"/>
    <mergeCell ref="A7:O7"/>
    <mergeCell ref="A1:P1"/>
    <mergeCell ref="A2:P2"/>
  </mergeCells>
  <phoneticPr fontId="2"/>
  <dataValidations disablePrompts="1" count="2">
    <dataValidation type="list" allowBlank="1" showInputMessage="1" showErrorMessage="1" sqref="J11:J62" xr:uid="{00000000-0002-0000-0100-000000000000}">
      <formula1>$S$1:$S$6</formula1>
    </dataValidation>
    <dataValidation type="list" allowBlank="1" showInputMessage="1" showErrorMessage="1" sqref="B11:B62" xr:uid="{00000000-0002-0000-0100-000001000000}">
      <formula1>$R$1:$R$8</formula1>
    </dataValidation>
  </dataValidations>
  <pageMargins left="0.7" right="0.7" top="0.75" bottom="0.75" header="0.3" footer="0.3"/>
  <pageSetup paperSize="9" scale="56"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S57"/>
  <sheetViews>
    <sheetView zoomScaleNormal="100" workbookViewId="0">
      <selection activeCell="G23" sqref="G23"/>
    </sheetView>
  </sheetViews>
  <sheetFormatPr defaultColWidth="10.625" defaultRowHeight="13.5" x14ac:dyDescent="0.15"/>
  <cols>
    <col min="2" max="5" width="7.625" customWidth="1"/>
    <col min="6" max="6" width="13.625" customWidth="1"/>
    <col min="7" max="7" width="7.625" customWidth="1"/>
    <col min="8" max="8" width="11" customWidth="1"/>
    <col min="9" max="12" width="7.625" customWidth="1"/>
    <col min="13" max="13" width="13.625" customWidth="1"/>
    <col min="14" max="14" width="7.625" customWidth="1"/>
    <col min="15" max="15" width="51.375" customWidth="1"/>
  </cols>
  <sheetData>
    <row r="1" spans="1:19" ht="29.25" customHeight="1" x14ac:dyDescent="0.15">
      <c r="A1" s="35" t="s">
        <v>66</v>
      </c>
      <c r="B1" s="2"/>
      <c r="C1" s="2"/>
      <c r="D1" s="2"/>
      <c r="E1" s="2"/>
      <c r="F1" s="2"/>
      <c r="G1" s="2"/>
      <c r="H1" s="2"/>
      <c r="I1" s="2"/>
      <c r="J1" s="2"/>
      <c r="K1" s="2"/>
      <c r="L1" s="2"/>
      <c r="M1" s="2"/>
      <c r="N1" s="2"/>
    </row>
    <row r="2" spans="1:19" ht="18" customHeight="1" x14ac:dyDescent="0.15">
      <c r="A2" s="35"/>
      <c r="B2" s="2"/>
      <c r="C2" s="2"/>
      <c r="D2" s="2"/>
      <c r="E2" s="2"/>
      <c r="F2" s="2"/>
      <c r="G2" s="2"/>
      <c r="H2" s="2"/>
      <c r="I2" s="2"/>
      <c r="J2" s="2"/>
      <c r="K2" s="2"/>
      <c r="L2" s="2"/>
      <c r="M2" s="2"/>
      <c r="N2" s="2"/>
    </row>
    <row r="3" spans="1:19" ht="18" customHeight="1" x14ac:dyDescent="0.15">
      <c r="A3" s="114" t="s">
        <v>42</v>
      </c>
      <c r="B3" s="2"/>
      <c r="C3" s="2"/>
      <c r="D3" s="2"/>
      <c r="E3" s="2"/>
      <c r="F3" s="2"/>
      <c r="G3" s="2"/>
      <c r="H3" s="2"/>
      <c r="I3" s="2"/>
      <c r="J3" s="2"/>
      <c r="K3" s="2"/>
      <c r="L3" s="2"/>
      <c r="M3" s="2"/>
      <c r="N3" s="2"/>
    </row>
    <row r="4" spans="1:19" ht="18" customHeight="1" x14ac:dyDescent="0.15"/>
    <row r="5" spans="1:19" s="39" customFormat="1" ht="18" customHeight="1" x14ac:dyDescent="0.15">
      <c r="A5" s="26" t="s">
        <v>43</v>
      </c>
      <c r="B5" s="42"/>
      <c r="C5" s="42"/>
      <c r="D5" s="42"/>
      <c r="E5" s="42"/>
      <c r="F5" s="42"/>
      <c r="G5" s="42"/>
      <c r="H5" s="42"/>
      <c r="I5" s="42"/>
      <c r="J5" s="42"/>
      <c r="K5" s="42"/>
      <c r="L5" s="42"/>
    </row>
    <row r="6" spans="1:19" s="39" customFormat="1" ht="18" customHeight="1" thickBot="1" x14ac:dyDescent="0.2">
      <c r="A6" s="42"/>
      <c r="B6" s="42"/>
      <c r="C6" s="42"/>
      <c r="D6" s="42"/>
      <c r="E6" s="42"/>
      <c r="F6" s="42"/>
      <c r="G6" s="42"/>
      <c r="H6" s="42"/>
      <c r="I6" s="42"/>
      <c r="J6" s="42"/>
      <c r="K6" s="42"/>
      <c r="L6" s="42"/>
    </row>
    <row r="7" spans="1:19" s="39" customFormat="1" ht="18" customHeight="1" thickBot="1" x14ac:dyDescent="0.2">
      <c r="C7" s="43"/>
      <c r="D7" s="43"/>
      <c r="E7" s="43"/>
      <c r="F7" s="44"/>
      <c r="G7" s="37" t="s">
        <v>2</v>
      </c>
      <c r="H7" s="44"/>
      <c r="I7" s="39" t="s">
        <v>4</v>
      </c>
      <c r="J7" s="257"/>
      <c r="K7" s="258"/>
      <c r="L7" s="39" t="s">
        <v>3</v>
      </c>
    </row>
    <row r="8" spans="1:19" s="39" customFormat="1" ht="18" customHeight="1" thickBot="1" x14ac:dyDescent="0.2">
      <c r="A8" s="36"/>
      <c r="B8" s="38"/>
    </row>
    <row r="9" spans="1:19" ht="18" customHeight="1" x14ac:dyDescent="0.15">
      <c r="B9" s="27"/>
      <c r="C9" s="260"/>
      <c r="D9" s="261"/>
      <c r="E9" s="261"/>
      <c r="F9" s="261"/>
      <c r="G9" s="261"/>
      <c r="H9" s="261"/>
      <c r="I9" s="261"/>
      <c r="J9" s="262"/>
      <c r="K9" s="47"/>
    </row>
    <row r="10" spans="1:19" ht="18" customHeight="1" thickBot="1" x14ac:dyDescent="0.2">
      <c r="A10" s="26" t="s">
        <v>5</v>
      </c>
      <c r="B10" s="4"/>
      <c r="C10" s="263"/>
      <c r="D10" s="264"/>
      <c r="E10" s="264"/>
      <c r="F10" s="264"/>
      <c r="G10" s="264"/>
      <c r="H10" s="264"/>
      <c r="I10" s="264"/>
      <c r="J10" s="265"/>
      <c r="K10" s="47"/>
      <c r="L10" s="40"/>
    </row>
    <row r="11" spans="1:19" ht="18" customHeight="1" thickBot="1" x14ac:dyDescent="0.2">
      <c r="B11" s="8"/>
    </row>
    <row r="12" spans="1:19" ht="18" customHeight="1" x14ac:dyDescent="0.15">
      <c r="A12" s="26"/>
      <c r="B12" s="219"/>
      <c r="C12" s="219"/>
      <c r="D12" s="219"/>
      <c r="E12" s="219"/>
      <c r="F12" s="220"/>
      <c r="G12" s="17"/>
      <c r="H12" s="17" t="s">
        <v>8</v>
      </c>
      <c r="I12" s="260"/>
      <c r="J12" s="261"/>
      <c r="K12" s="261"/>
      <c r="L12" s="262"/>
      <c r="M12" s="259" t="s">
        <v>7</v>
      </c>
      <c r="N12" s="17"/>
    </row>
    <row r="13" spans="1:19" ht="18" customHeight="1" thickBot="1" x14ac:dyDescent="0.2">
      <c r="A13" s="38"/>
      <c r="B13" s="219"/>
      <c r="C13" s="219"/>
      <c r="D13" s="219"/>
      <c r="E13" s="219"/>
      <c r="F13" s="220"/>
      <c r="G13" s="18"/>
      <c r="H13" s="17" t="s">
        <v>6</v>
      </c>
      <c r="I13" s="263"/>
      <c r="J13" s="264"/>
      <c r="K13" s="264"/>
      <c r="L13" s="265"/>
      <c r="M13" s="259"/>
      <c r="N13" s="18"/>
    </row>
    <row r="14" spans="1:19" ht="18" customHeight="1" thickBot="1" x14ac:dyDescent="0.2">
      <c r="A14" s="1"/>
      <c r="B14" s="12"/>
      <c r="C14" s="12"/>
      <c r="D14" s="12"/>
      <c r="E14" s="12"/>
      <c r="F14" s="1"/>
      <c r="G14" s="1"/>
      <c r="H14" s="1"/>
      <c r="I14" s="25"/>
      <c r="J14" s="25"/>
      <c r="K14" s="47"/>
      <c r="L14" s="25"/>
      <c r="M14" s="1"/>
      <c r="N14" s="1"/>
    </row>
    <row r="15" spans="1:19" ht="18" customHeight="1" x14ac:dyDescent="0.15">
      <c r="H15" t="s">
        <v>8</v>
      </c>
      <c r="I15" s="260"/>
      <c r="J15" s="261"/>
      <c r="K15" s="261"/>
      <c r="L15" s="262"/>
      <c r="M15" s="13"/>
      <c r="N15" s="13"/>
      <c r="O15" s="9" t="s">
        <v>10</v>
      </c>
      <c r="P15" s="2"/>
      <c r="Q15" s="2"/>
      <c r="R15" s="2"/>
      <c r="S15" s="2"/>
    </row>
    <row r="16" spans="1:19" ht="18" customHeight="1" thickBot="1" x14ac:dyDescent="0.2">
      <c r="E16" s="17" t="s">
        <v>17</v>
      </c>
      <c r="F16" s="18" t="s">
        <v>18</v>
      </c>
      <c r="H16" s="17" t="s">
        <v>9</v>
      </c>
      <c r="I16" s="263"/>
      <c r="J16" s="264"/>
      <c r="K16" s="264"/>
      <c r="L16" s="265"/>
      <c r="M16" s="13"/>
      <c r="N16" s="13"/>
      <c r="O16" s="9" t="s">
        <v>11</v>
      </c>
    </row>
    <row r="17" spans="1:18" ht="18" customHeight="1" thickBot="1" x14ac:dyDescent="0.2">
      <c r="A17" s="21"/>
      <c r="B17" s="272" t="s">
        <v>16</v>
      </c>
      <c r="C17" s="50" t="s">
        <v>20</v>
      </c>
      <c r="D17" s="55"/>
      <c r="E17" s="31">
        <f>52-COUNTIF(データとりまとめシート!B11:B62,"")</f>
        <v>0</v>
      </c>
      <c r="F17" s="33">
        <f>'市民記録会　参加申込書女子'!F17</f>
        <v>0</v>
      </c>
      <c r="G17" s="32"/>
      <c r="H17" s="10"/>
      <c r="I17" s="16"/>
      <c r="J17" s="16"/>
      <c r="K17" s="16"/>
      <c r="L17" s="16"/>
      <c r="M17" s="5"/>
      <c r="N17" s="5"/>
      <c r="O17" s="11"/>
    </row>
    <row r="18" spans="1:18" ht="18" customHeight="1" x14ac:dyDescent="0.15">
      <c r="A18" s="20"/>
      <c r="B18" s="272"/>
      <c r="C18" s="51" t="s">
        <v>24</v>
      </c>
      <c r="D18" s="59"/>
      <c r="E18" s="162">
        <v>0</v>
      </c>
      <c r="F18" s="161">
        <f>'市民記録会　参加申込書女子'!F18</f>
        <v>0</v>
      </c>
      <c r="G18" s="1"/>
      <c r="H18" s="41" t="s">
        <v>12</v>
      </c>
      <c r="I18" s="260"/>
      <c r="J18" s="261"/>
      <c r="K18" s="261"/>
      <c r="L18" s="262"/>
      <c r="O18" s="11"/>
      <c r="Q18" s="8"/>
      <c r="R18" s="8"/>
    </row>
    <row r="19" spans="1:18" ht="18" customHeight="1" thickBot="1" x14ac:dyDescent="0.2">
      <c r="A19" s="20"/>
      <c r="B19" s="272" t="s">
        <v>21</v>
      </c>
      <c r="C19" s="52" t="s">
        <v>22</v>
      </c>
      <c r="D19" s="53"/>
      <c r="E19" s="113">
        <f>E17*600</f>
        <v>0</v>
      </c>
      <c r="F19" s="15">
        <f>F17*600</f>
        <v>0</v>
      </c>
      <c r="G19" s="1"/>
      <c r="H19" s="3" t="s">
        <v>13</v>
      </c>
      <c r="I19" s="263"/>
      <c r="J19" s="264"/>
      <c r="K19" s="264"/>
      <c r="L19" s="265"/>
    </row>
    <row r="20" spans="1:18" ht="18" customHeight="1" x14ac:dyDescent="0.15">
      <c r="A20" s="20"/>
      <c r="B20" s="272"/>
      <c r="C20" s="52" t="s">
        <v>23</v>
      </c>
      <c r="D20" s="54"/>
      <c r="E20" s="14">
        <f>E18*800</f>
        <v>0</v>
      </c>
      <c r="F20" s="14">
        <f>F18*800</f>
        <v>0</v>
      </c>
      <c r="G20" s="1"/>
      <c r="H20" s="17" t="s">
        <v>12</v>
      </c>
      <c r="I20" s="260"/>
      <c r="J20" s="261"/>
      <c r="K20" s="261"/>
      <c r="L20" s="262"/>
    </row>
    <row r="21" spans="1:18" ht="18" customHeight="1" thickBot="1" x14ac:dyDescent="0.2">
      <c r="A21" s="20"/>
      <c r="B21" s="272" t="s">
        <v>19</v>
      </c>
      <c r="C21" s="273">
        <f>E19+E20+F19+F20</f>
        <v>0</v>
      </c>
      <c r="D21" s="274"/>
      <c r="E21" s="274"/>
      <c r="F21" s="275"/>
      <c r="G21" s="1"/>
      <c r="H21" s="1" t="s">
        <v>14</v>
      </c>
      <c r="I21" s="263"/>
      <c r="J21" s="264"/>
      <c r="K21" s="264"/>
      <c r="L21" s="265"/>
    </row>
    <row r="22" spans="1:18" ht="18" customHeight="1" x14ac:dyDescent="0.15">
      <c r="A22" s="20"/>
      <c r="B22" s="272"/>
      <c r="C22" s="276"/>
      <c r="D22" s="277"/>
      <c r="E22" s="277"/>
      <c r="F22" s="278"/>
      <c r="H22" s="17" t="s">
        <v>12</v>
      </c>
      <c r="I22" s="266"/>
      <c r="J22" s="267"/>
      <c r="K22" s="267"/>
      <c r="L22" s="268"/>
    </row>
    <row r="23" spans="1:18" ht="18" customHeight="1" thickBot="1" x14ac:dyDescent="0.2">
      <c r="A23" s="22"/>
      <c r="B23" s="19"/>
      <c r="C23" s="23"/>
      <c r="D23" s="23"/>
      <c r="E23" s="23"/>
      <c r="F23" s="24"/>
      <c r="G23" s="7"/>
      <c r="H23" s="1" t="s">
        <v>15</v>
      </c>
      <c r="I23" s="269"/>
      <c r="J23" s="270"/>
      <c r="K23" s="270"/>
      <c r="L23" s="271"/>
    </row>
    <row r="24" spans="1:18" ht="18" customHeight="1" thickBot="1" x14ac:dyDescent="0.2">
      <c r="A24" s="8"/>
      <c r="B24" s="8"/>
      <c r="C24" s="8"/>
      <c r="D24" s="8"/>
      <c r="E24" s="8"/>
    </row>
    <row r="25" spans="1:18" ht="22.5" customHeight="1" x14ac:dyDescent="0.15">
      <c r="A25" s="94" t="s">
        <v>26</v>
      </c>
      <c r="B25" s="95" t="s">
        <v>25</v>
      </c>
      <c r="C25" s="96" t="s">
        <v>32</v>
      </c>
      <c r="D25" s="97" t="s">
        <v>33</v>
      </c>
      <c r="E25" s="98"/>
      <c r="F25" s="99" t="s">
        <v>1</v>
      </c>
      <c r="G25" s="100"/>
      <c r="H25" s="158" t="s">
        <v>26</v>
      </c>
      <c r="I25" s="95" t="s">
        <v>0</v>
      </c>
      <c r="J25" s="102" t="s">
        <v>32</v>
      </c>
      <c r="K25" s="103" t="s">
        <v>33</v>
      </c>
      <c r="L25" s="98"/>
      <c r="M25" s="99" t="s">
        <v>1</v>
      </c>
      <c r="N25" s="104"/>
    </row>
    <row r="26" spans="1:18" ht="27" customHeight="1" x14ac:dyDescent="0.15">
      <c r="A26" s="105" t="str">
        <f>IF(データとりまとめシート!B11="","━",データとりまとめシート!B11)</f>
        <v>━</v>
      </c>
      <c r="B26" s="48"/>
      <c r="C26" s="136" t="str">
        <f>IF(A26="━","━",データとりまとめシート!D11)</f>
        <v>━</v>
      </c>
      <c r="D26" s="137" t="str">
        <f>IF(A26="━","━",データとりまとめシート!E11)</f>
        <v>━</v>
      </c>
      <c r="E26" s="48" t="str">
        <f>IF(データとりまとめシート!H11="","━",データとりまとめシート!H11)</f>
        <v>━</v>
      </c>
      <c r="F26" s="30" t="str">
        <f>IF(データとりまとめシート!C11="","━",データとりまとめシート!C11)</f>
        <v>━</v>
      </c>
      <c r="G26" s="28" t="str">
        <f>"━"</f>
        <v>━</v>
      </c>
      <c r="H26" s="159" t="str">
        <f>IF(データとりまとめシート!B37="","━",データとりまとめシート!B37)</f>
        <v>━</v>
      </c>
      <c r="I26" s="48"/>
      <c r="J26" s="57" t="str">
        <f>IF(H26="━","━",データとりまとめシート!D37)</f>
        <v>━</v>
      </c>
      <c r="K26" s="56" t="str">
        <f>IF(H26="━","━",データとりまとめシート!E37)</f>
        <v>━</v>
      </c>
      <c r="L26" s="49" t="str">
        <f>IF(データとりまとめシート!H37="","━",データとりまとめシート!H37)</f>
        <v>━</v>
      </c>
      <c r="M26" s="30" t="str">
        <f>IF(データとりまとめシート!C37="","━",データとりまとめシート!C37)</f>
        <v>━</v>
      </c>
      <c r="N26" s="106" t="str">
        <f>"━"</f>
        <v>━</v>
      </c>
    </row>
    <row r="27" spans="1:18" ht="27" customHeight="1" x14ac:dyDescent="0.15">
      <c r="A27" s="105" t="str">
        <f>IF(データとりまとめシート!B12="","━",データとりまとめシート!B12)</f>
        <v>━</v>
      </c>
      <c r="B27" s="28"/>
      <c r="C27" s="136" t="str">
        <f>IF(A27="━","━",データとりまとめシート!D12)</f>
        <v>━</v>
      </c>
      <c r="D27" s="137" t="str">
        <f>IF(A27="━","━",データとりまとめシート!E12)</f>
        <v>━</v>
      </c>
      <c r="E27" s="48" t="str">
        <f>IF(データとりまとめシート!H12="","━",データとりまとめシート!H12)</f>
        <v>━</v>
      </c>
      <c r="F27" s="30" t="str">
        <f>IF(データとりまとめシート!C12="","━",データとりまとめシート!C12)</f>
        <v>━</v>
      </c>
      <c r="G27" s="28" t="str">
        <f t="shared" ref="G27:G49" si="0">"━"</f>
        <v>━</v>
      </c>
      <c r="H27" s="159" t="str">
        <f>IF(データとりまとめシート!B38="","━",データとりまとめシート!B38)</f>
        <v>━</v>
      </c>
      <c r="I27" s="48"/>
      <c r="J27" s="57" t="str">
        <f>IF(H27="━","━",データとりまとめシート!D38)</f>
        <v>━</v>
      </c>
      <c r="K27" s="56" t="str">
        <f>IF(H27="━","━",データとりまとめシート!E38)</f>
        <v>━</v>
      </c>
      <c r="L27" s="49" t="str">
        <f>IF(データとりまとめシート!H38="","━",データとりまとめシート!H38)</f>
        <v>━</v>
      </c>
      <c r="M27" s="30" t="str">
        <f>IF(データとりまとめシート!C38="","━",データとりまとめシート!C38)</f>
        <v>━</v>
      </c>
      <c r="N27" s="106" t="str">
        <f t="shared" ref="N27:N50" si="1">"━"</f>
        <v>━</v>
      </c>
    </row>
    <row r="28" spans="1:18" ht="27" customHeight="1" x14ac:dyDescent="0.15">
      <c r="A28" s="105" t="str">
        <f>IF(データとりまとめシート!B13="","━",データとりまとめシート!B13)</f>
        <v>━</v>
      </c>
      <c r="B28" s="48"/>
      <c r="C28" s="136" t="str">
        <f>IF(A28="━","━",データとりまとめシート!D13)</f>
        <v>━</v>
      </c>
      <c r="D28" s="137" t="str">
        <f>IF(A28="━","━",データとりまとめシート!E13)</f>
        <v>━</v>
      </c>
      <c r="E28" s="48" t="str">
        <f>IF(データとりまとめシート!H13="","━",データとりまとめシート!H13)</f>
        <v>━</v>
      </c>
      <c r="F28" s="30" t="str">
        <f>IF(データとりまとめシート!C13="","━",データとりまとめシート!C13)</f>
        <v>━</v>
      </c>
      <c r="G28" s="28" t="str">
        <f t="shared" si="0"/>
        <v>━</v>
      </c>
      <c r="H28" s="159" t="str">
        <f>IF(データとりまとめシート!B39="","━",データとりまとめシート!B39)</f>
        <v>━</v>
      </c>
      <c r="I28" s="48"/>
      <c r="J28" s="57" t="str">
        <f>IF(H28="━","━",データとりまとめシート!D39)</f>
        <v>━</v>
      </c>
      <c r="K28" s="56" t="str">
        <f>IF(H28="━","━",データとりまとめシート!E39)</f>
        <v>━</v>
      </c>
      <c r="L28" s="49" t="str">
        <f>IF(データとりまとめシート!H39="","━",データとりまとめシート!H39)</f>
        <v>━</v>
      </c>
      <c r="M28" s="30" t="str">
        <f>IF(データとりまとめシート!C39="","━",データとりまとめシート!C39)</f>
        <v>━</v>
      </c>
      <c r="N28" s="106" t="str">
        <f t="shared" si="1"/>
        <v>━</v>
      </c>
      <c r="O28" s="8"/>
    </row>
    <row r="29" spans="1:18" ht="27" customHeight="1" x14ac:dyDescent="0.15">
      <c r="A29" s="105" t="str">
        <f>IF(データとりまとめシート!B14="","━",データとりまとめシート!B14)</f>
        <v>━</v>
      </c>
      <c r="B29" s="48"/>
      <c r="C29" s="136" t="str">
        <f>IF(A29="━","━",データとりまとめシート!D14)</f>
        <v>━</v>
      </c>
      <c r="D29" s="137" t="str">
        <f>IF(A29="━","━",データとりまとめシート!E14)</f>
        <v>━</v>
      </c>
      <c r="E29" s="48" t="str">
        <f>IF(データとりまとめシート!H14="","━",データとりまとめシート!H14)</f>
        <v>━</v>
      </c>
      <c r="F29" s="30" t="str">
        <f>IF(データとりまとめシート!C14="","━",データとりまとめシート!C14)</f>
        <v>━</v>
      </c>
      <c r="G29" s="28" t="str">
        <f t="shared" si="0"/>
        <v>━</v>
      </c>
      <c r="H29" s="159" t="str">
        <f>IF(データとりまとめシート!B40="","━",データとりまとめシート!B40)</f>
        <v>━</v>
      </c>
      <c r="I29" s="48"/>
      <c r="J29" s="57" t="str">
        <f>IF(H29="━","━",データとりまとめシート!D40)</f>
        <v>━</v>
      </c>
      <c r="K29" s="56" t="str">
        <f>IF(H29="━","━",データとりまとめシート!E40)</f>
        <v>━</v>
      </c>
      <c r="L29" s="49" t="str">
        <f>IF(データとりまとめシート!H40="","━",データとりまとめシート!H40)</f>
        <v>━</v>
      </c>
      <c r="M29" s="30" t="str">
        <f>IF(データとりまとめシート!C40="","━",データとりまとめシート!C40)</f>
        <v>━</v>
      </c>
      <c r="N29" s="106" t="str">
        <f t="shared" si="1"/>
        <v>━</v>
      </c>
    </row>
    <row r="30" spans="1:18" ht="27" customHeight="1" x14ac:dyDescent="0.15">
      <c r="A30" s="105" t="str">
        <f>IF(データとりまとめシート!B15="","━",データとりまとめシート!B15)</f>
        <v>━</v>
      </c>
      <c r="B30" s="48"/>
      <c r="C30" s="136" t="str">
        <f>IF(A30="━","━",データとりまとめシート!D15)</f>
        <v>━</v>
      </c>
      <c r="D30" s="137" t="str">
        <f>IF(A30="━","━",データとりまとめシート!E15)</f>
        <v>━</v>
      </c>
      <c r="E30" s="48" t="str">
        <f>IF(データとりまとめシート!H15="","━",データとりまとめシート!H15)</f>
        <v>━</v>
      </c>
      <c r="F30" s="30" t="str">
        <f>IF(データとりまとめシート!C15="","━",データとりまとめシート!C15)</f>
        <v>━</v>
      </c>
      <c r="G30" s="28" t="str">
        <f t="shared" si="0"/>
        <v>━</v>
      </c>
      <c r="H30" s="159" t="str">
        <f>IF(データとりまとめシート!B41="","━",データとりまとめシート!B41)</f>
        <v>━</v>
      </c>
      <c r="I30" s="48"/>
      <c r="J30" s="57" t="str">
        <f>IF(H30="━","━",データとりまとめシート!D41)</f>
        <v>━</v>
      </c>
      <c r="K30" s="56" t="str">
        <f>IF(H30="━","━",データとりまとめシート!E41)</f>
        <v>━</v>
      </c>
      <c r="L30" s="49" t="str">
        <f>IF(データとりまとめシート!H41="","━",データとりまとめシート!H41)</f>
        <v>━</v>
      </c>
      <c r="M30" s="30" t="str">
        <f>IF(データとりまとめシート!C41="","━",データとりまとめシート!C41)</f>
        <v>━</v>
      </c>
      <c r="N30" s="106" t="str">
        <f t="shared" si="1"/>
        <v>━</v>
      </c>
      <c r="O30" s="8"/>
    </row>
    <row r="31" spans="1:18" ht="27" customHeight="1" x14ac:dyDescent="0.15">
      <c r="A31" s="105" t="str">
        <f>IF(データとりまとめシート!B16="","━",データとりまとめシート!B16)</f>
        <v>━</v>
      </c>
      <c r="B31" s="48"/>
      <c r="C31" s="136" t="str">
        <f>IF(A31="━","━",データとりまとめシート!D16)</f>
        <v>━</v>
      </c>
      <c r="D31" s="137" t="str">
        <f>IF(A31="━","━",データとりまとめシート!E16)</f>
        <v>━</v>
      </c>
      <c r="E31" s="48" t="str">
        <f>IF(データとりまとめシート!H16="","━",データとりまとめシート!H16)</f>
        <v>━</v>
      </c>
      <c r="F31" s="30" t="str">
        <f>IF(データとりまとめシート!C16="","━",データとりまとめシート!C16)</f>
        <v>━</v>
      </c>
      <c r="G31" s="28" t="str">
        <f t="shared" si="0"/>
        <v>━</v>
      </c>
      <c r="H31" s="159" t="str">
        <f>IF(データとりまとめシート!B42="","━",データとりまとめシート!B42)</f>
        <v>━</v>
      </c>
      <c r="I31" s="48"/>
      <c r="J31" s="57" t="str">
        <f>IF(H31="━","━",データとりまとめシート!D42)</f>
        <v>━</v>
      </c>
      <c r="K31" s="56" t="str">
        <f>IF(H31="━","━",データとりまとめシート!E42)</f>
        <v>━</v>
      </c>
      <c r="L31" s="49" t="str">
        <f>IF(データとりまとめシート!H42="","━",データとりまとめシート!H42)</f>
        <v>━</v>
      </c>
      <c r="M31" s="30" t="str">
        <f>IF(データとりまとめシート!C42="","━",データとりまとめシート!C42)</f>
        <v>━</v>
      </c>
      <c r="N31" s="106" t="str">
        <f t="shared" si="1"/>
        <v>━</v>
      </c>
      <c r="O31" s="8"/>
    </row>
    <row r="32" spans="1:18" ht="27" customHeight="1" x14ac:dyDescent="0.15">
      <c r="A32" s="105" t="str">
        <f>IF(データとりまとめシート!B17="","━",データとりまとめシート!B17)</f>
        <v>━</v>
      </c>
      <c r="B32" s="48"/>
      <c r="C32" s="136" t="str">
        <f>IF(A32="━","━",データとりまとめシート!D17)</f>
        <v>━</v>
      </c>
      <c r="D32" s="137" t="str">
        <f>IF(A32="━","━",データとりまとめシート!E17)</f>
        <v>━</v>
      </c>
      <c r="E32" s="48" t="str">
        <f>IF(データとりまとめシート!H17="","━",データとりまとめシート!H17)</f>
        <v>━</v>
      </c>
      <c r="F32" s="30" t="str">
        <f>IF(データとりまとめシート!C17="","━",データとりまとめシート!C17)</f>
        <v>━</v>
      </c>
      <c r="G32" s="28" t="str">
        <f t="shared" si="0"/>
        <v>━</v>
      </c>
      <c r="H32" s="159" t="str">
        <f>IF(データとりまとめシート!B43="","━",データとりまとめシート!B43)</f>
        <v>━</v>
      </c>
      <c r="I32" s="48"/>
      <c r="J32" s="57" t="str">
        <f>IF(H32="━","━",データとりまとめシート!D43)</f>
        <v>━</v>
      </c>
      <c r="K32" s="56" t="str">
        <f>IF(H32="━","━",データとりまとめシート!E43)</f>
        <v>━</v>
      </c>
      <c r="L32" s="49" t="str">
        <f>IF(データとりまとめシート!H43="","━",データとりまとめシート!H43)</f>
        <v>━</v>
      </c>
      <c r="M32" s="30" t="str">
        <f>IF(データとりまとめシート!C43="","━",データとりまとめシート!C43)</f>
        <v>━</v>
      </c>
      <c r="N32" s="106" t="str">
        <f t="shared" si="1"/>
        <v>━</v>
      </c>
    </row>
    <row r="33" spans="1:15" ht="27" customHeight="1" x14ac:dyDescent="0.15">
      <c r="A33" s="105" t="str">
        <f>IF(データとりまとめシート!B18="","━",データとりまとめシート!B18)</f>
        <v>━</v>
      </c>
      <c r="B33" s="48"/>
      <c r="C33" s="136" t="str">
        <f>IF(A33="━","━",データとりまとめシート!D18)</f>
        <v>━</v>
      </c>
      <c r="D33" s="137" t="str">
        <f>IF(A33="━","━",データとりまとめシート!E18)</f>
        <v>━</v>
      </c>
      <c r="E33" s="48" t="str">
        <f>IF(データとりまとめシート!H18="","━",データとりまとめシート!H18)</f>
        <v>━</v>
      </c>
      <c r="F33" s="30" t="str">
        <f>IF(データとりまとめシート!C18="","━",データとりまとめシート!C18)</f>
        <v>━</v>
      </c>
      <c r="G33" s="28" t="str">
        <f t="shared" si="0"/>
        <v>━</v>
      </c>
      <c r="H33" s="159" t="str">
        <f>IF(データとりまとめシート!B44="","━",データとりまとめシート!B44)</f>
        <v>━</v>
      </c>
      <c r="I33" s="48"/>
      <c r="J33" s="57" t="str">
        <f>IF(H33="━","━",データとりまとめシート!D44)</f>
        <v>━</v>
      </c>
      <c r="K33" s="56" t="str">
        <f>IF(H33="━","━",データとりまとめシート!E44)</f>
        <v>━</v>
      </c>
      <c r="L33" s="49" t="str">
        <f>IF(データとりまとめシート!H44="","━",データとりまとめシート!H44)</f>
        <v>━</v>
      </c>
      <c r="M33" s="30" t="str">
        <f>IF(データとりまとめシート!C44="","━",データとりまとめシート!C44)</f>
        <v>━</v>
      </c>
      <c r="N33" s="106" t="str">
        <f t="shared" si="1"/>
        <v>━</v>
      </c>
    </row>
    <row r="34" spans="1:15" ht="27" customHeight="1" x14ac:dyDescent="0.15">
      <c r="A34" s="105" t="str">
        <f>IF(データとりまとめシート!B19="","━",データとりまとめシート!B19)</f>
        <v>━</v>
      </c>
      <c r="B34" s="48"/>
      <c r="C34" s="136" t="str">
        <f>IF(A34="━","━",データとりまとめシート!D19)</f>
        <v>━</v>
      </c>
      <c r="D34" s="137" t="str">
        <f>IF(A34="━","━",データとりまとめシート!E19)</f>
        <v>━</v>
      </c>
      <c r="E34" s="48" t="str">
        <f>IF(データとりまとめシート!H19="","━",データとりまとめシート!H19)</f>
        <v>━</v>
      </c>
      <c r="F34" s="30" t="str">
        <f>IF(データとりまとめシート!C19="","━",データとりまとめシート!C19)</f>
        <v>━</v>
      </c>
      <c r="G34" s="28" t="str">
        <f t="shared" si="0"/>
        <v>━</v>
      </c>
      <c r="H34" s="159" t="str">
        <f>IF(データとりまとめシート!B45="","━",データとりまとめシート!B45)</f>
        <v>━</v>
      </c>
      <c r="I34" s="48"/>
      <c r="J34" s="57" t="str">
        <f>IF(H34="━","━",データとりまとめシート!D45)</f>
        <v>━</v>
      </c>
      <c r="K34" s="56" t="str">
        <f>IF(H34="━","━",データとりまとめシート!E45)</f>
        <v>━</v>
      </c>
      <c r="L34" s="49" t="str">
        <f>IF(データとりまとめシート!H45="","━",データとりまとめシート!H45)</f>
        <v>━</v>
      </c>
      <c r="M34" s="30" t="str">
        <f>IF(データとりまとめシート!C45="","━",データとりまとめシート!C45)</f>
        <v>━</v>
      </c>
      <c r="N34" s="106" t="str">
        <f t="shared" si="1"/>
        <v>━</v>
      </c>
      <c r="O34" s="8"/>
    </row>
    <row r="35" spans="1:15" ht="27" customHeight="1" x14ac:dyDescent="0.15">
      <c r="A35" s="105" t="str">
        <f>IF(データとりまとめシート!B20="","━",データとりまとめシート!B20)</f>
        <v>━</v>
      </c>
      <c r="B35" s="48"/>
      <c r="C35" s="136" t="str">
        <f>IF(A35="━","━",データとりまとめシート!D20)</f>
        <v>━</v>
      </c>
      <c r="D35" s="137" t="str">
        <f>IF(A35="━","━",データとりまとめシート!E20)</f>
        <v>━</v>
      </c>
      <c r="E35" s="48" t="str">
        <f>IF(データとりまとめシート!H20="","━",データとりまとめシート!H20)</f>
        <v>━</v>
      </c>
      <c r="F35" s="30" t="str">
        <f>IF(データとりまとめシート!C20="","━",データとりまとめシート!C20)</f>
        <v>━</v>
      </c>
      <c r="G35" s="28" t="str">
        <f t="shared" si="0"/>
        <v>━</v>
      </c>
      <c r="H35" s="159" t="str">
        <f>IF(データとりまとめシート!B46="","━",データとりまとめシート!B46)</f>
        <v>━</v>
      </c>
      <c r="I35" s="48"/>
      <c r="J35" s="57" t="str">
        <f>IF(H35="━","━",データとりまとめシート!D46)</f>
        <v>━</v>
      </c>
      <c r="K35" s="56" t="str">
        <f>IF(H35="━","━",データとりまとめシート!E46)</f>
        <v>━</v>
      </c>
      <c r="L35" s="49" t="str">
        <f>IF(データとりまとめシート!H46="","━",データとりまとめシート!H46)</f>
        <v>━</v>
      </c>
      <c r="M35" s="30" t="str">
        <f>IF(データとりまとめシート!C46="","━",データとりまとめシート!C46)</f>
        <v>━</v>
      </c>
      <c r="N35" s="106" t="str">
        <f t="shared" si="1"/>
        <v>━</v>
      </c>
    </row>
    <row r="36" spans="1:15" ht="27" customHeight="1" x14ac:dyDescent="0.15">
      <c r="A36" s="105" t="str">
        <f>IF(データとりまとめシート!B21="","━",データとりまとめシート!B21)</f>
        <v>━</v>
      </c>
      <c r="B36" s="48"/>
      <c r="C36" s="136" t="str">
        <f>IF(A36="━","━",データとりまとめシート!D21)</f>
        <v>━</v>
      </c>
      <c r="D36" s="137" t="str">
        <f>IF(A36="━","━",データとりまとめシート!E21)</f>
        <v>━</v>
      </c>
      <c r="E36" s="48" t="str">
        <f>IF(データとりまとめシート!H21="","━",データとりまとめシート!H21)</f>
        <v>━</v>
      </c>
      <c r="F36" s="30" t="str">
        <f>IF(データとりまとめシート!C21="","━",データとりまとめシート!C21)</f>
        <v>━</v>
      </c>
      <c r="G36" s="28" t="str">
        <f t="shared" si="0"/>
        <v>━</v>
      </c>
      <c r="H36" s="159" t="str">
        <f>IF(データとりまとめシート!B47="","━",データとりまとめシート!B47)</f>
        <v>━</v>
      </c>
      <c r="I36" s="48"/>
      <c r="J36" s="57" t="str">
        <f>IF(H36="━","━",データとりまとめシート!D47)</f>
        <v>━</v>
      </c>
      <c r="K36" s="56" t="str">
        <f>IF(H36="━","━",データとりまとめシート!E47)</f>
        <v>━</v>
      </c>
      <c r="L36" s="49" t="str">
        <f>IF(データとりまとめシート!H47="","━",データとりまとめシート!H47)</f>
        <v>━</v>
      </c>
      <c r="M36" s="30" t="str">
        <f>IF(データとりまとめシート!C47="","━",データとりまとめシート!C47)</f>
        <v>━</v>
      </c>
      <c r="N36" s="106" t="str">
        <f t="shared" si="1"/>
        <v>━</v>
      </c>
      <c r="O36" s="8"/>
    </row>
    <row r="37" spans="1:15" ht="27" customHeight="1" x14ac:dyDescent="0.15">
      <c r="A37" s="105" t="str">
        <f>IF(データとりまとめシート!B22="","━",データとりまとめシート!B22)</f>
        <v>━</v>
      </c>
      <c r="B37" s="48"/>
      <c r="C37" s="136" t="str">
        <f>IF(A37="━","━",データとりまとめシート!D22)</f>
        <v>━</v>
      </c>
      <c r="D37" s="137" t="str">
        <f>IF(A37="━","━",データとりまとめシート!E22)</f>
        <v>━</v>
      </c>
      <c r="E37" s="48" t="str">
        <f>IF(データとりまとめシート!H22="","━",データとりまとめシート!H22)</f>
        <v>━</v>
      </c>
      <c r="F37" s="30" t="str">
        <f>IF(データとりまとめシート!C22="","━",データとりまとめシート!C22)</f>
        <v>━</v>
      </c>
      <c r="G37" s="28" t="str">
        <f t="shared" si="0"/>
        <v>━</v>
      </c>
      <c r="H37" s="159" t="str">
        <f>IF(データとりまとめシート!B48="","━",データとりまとめシート!B48)</f>
        <v>━</v>
      </c>
      <c r="I37" s="48"/>
      <c r="J37" s="57" t="str">
        <f>IF(H37="━","━",データとりまとめシート!D48)</f>
        <v>━</v>
      </c>
      <c r="K37" s="56" t="str">
        <f>IF(H37="━","━",データとりまとめシート!E48)</f>
        <v>━</v>
      </c>
      <c r="L37" s="49" t="str">
        <f>IF(データとりまとめシート!H48="","━",データとりまとめシート!H48)</f>
        <v>━</v>
      </c>
      <c r="M37" s="30" t="str">
        <f>IF(データとりまとめシート!C48="","━",データとりまとめシート!C48)</f>
        <v>━</v>
      </c>
      <c r="N37" s="106" t="str">
        <f t="shared" si="1"/>
        <v>━</v>
      </c>
    </row>
    <row r="38" spans="1:15" ht="27" customHeight="1" x14ac:dyDescent="0.15">
      <c r="A38" s="105" t="str">
        <f>IF(データとりまとめシート!B23="","━",データとりまとめシート!B23)</f>
        <v>━</v>
      </c>
      <c r="B38" s="48"/>
      <c r="C38" s="136" t="str">
        <f>IF(A38="━","━",データとりまとめシート!D23)</f>
        <v>━</v>
      </c>
      <c r="D38" s="137" t="str">
        <f>IF(A38="━","━",データとりまとめシート!E23)</f>
        <v>━</v>
      </c>
      <c r="E38" s="48" t="str">
        <f>IF(データとりまとめシート!H23="","━",データとりまとめシート!H23)</f>
        <v>━</v>
      </c>
      <c r="F38" s="30" t="str">
        <f>IF(データとりまとめシート!C23="","━",データとりまとめシート!C23)</f>
        <v>━</v>
      </c>
      <c r="G38" s="28" t="str">
        <f t="shared" si="0"/>
        <v>━</v>
      </c>
      <c r="H38" s="159" t="str">
        <f>IF(データとりまとめシート!B49="","━",データとりまとめシート!B49)</f>
        <v>━</v>
      </c>
      <c r="I38" s="48"/>
      <c r="J38" s="57" t="str">
        <f>IF(H38="━","━",データとりまとめシート!D49)</f>
        <v>━</v>
      </c>
      <c r="K38" s="56" t="str">
        <f>IF(H38="━","━",データとりまとめシート!E49)</f>
        <v>━</v>
      </c>
      <c r="L38" s="49" t="str">
        <f>IF(データとりまとめシート!H49="","━",データとりまとめシート!H49)</f>
        <v>━</v>
      </c>
      <c r="M38" s="30" t="str">
        <f>IF(データとりまとめシート!C49="","━",データとりまとめシート!C49)</f>
        <v>━</v>
      </c>
      <c r="N38" s="106" t="str">
        <f t="shared" si="1"/>
        <v>━</v>
      </c>
      <c r="O38" s="8"/>
    </row>
    <row r="39" spans="1:15" ht="27" customHeight="1" x14ac:dyDescent="0.15">
      <c r="A39" s="105" t="str">
        <f>IF(データとりまとめシート!B24="","━",データとりまとめシート!B24)</f>
        <v>━</v>
      </c>
      <c r="B39" s="48"/>
      <c r="C39" s="136" t="str">
        <f>IF(A39="━","━",データとりまとめシート!D24)</f>
        <v>━</v>
      </c>
      <c r="D39" s="137" t="str">
        <f>IF(A39="━","━",データとりまとめシート!E24)</f>
        <v>━</v>
      </c>
      <c r="E39" s="48" t="str">
        <f>IF(データとりまとめシート!H24="","━",データとりまとめシート!H24)</f>
        <v>━</v>
      </c>
      <c r="F39" s="30" t="str">
        <f>IF(データとりまとめシート!C24="","━",データとりまとめシート!C24)</f>
        <v>━</v>
      </c>
      <c r="G39" s="28" t="str">
        <f t="shared" si="0"/>
        <v>━</v>
      </c>
      <c r="H39" s="159" t="str">
        <f>IF(データとりまとめシート!B50="","━",データとりまとめシート!B50)</f>
        <v>━</v>
      </c>
      <c r="I39" s="48"/>
      <c r="J39" s="57" t="str">
        <f>IF(H39="━","━",データとりまとめシート!D50)</f>
        <v>━</v>
      </c>
      <c r="K39" s="56" t="str">
        <f>IF(H39="━","━",データとりまとめシート!E50)</f>
        <v>━</v>
      </c>
      <c r="L39" s="49" t="str">
        <f>IF(データとりまとめシート!H50="","━",データとりまとめシート!H50)</f>
        <v>━</v>
      </c>
      <c r="M39" s="30" t="str">
        <f>IF(データとりまとめシート!C50="","━",データとりまとめシート!C50)</f>
        <v>━</v>
      </c>
      <c r="N39" s="106" t="str">
        <f t="shared" si="1"/>
        <v>━</v>
      </c>
      <c r="O39" s="8"/>
    </row>
    <row r="40" spans="1:15" ht="27" customHeight="1" x14ac:dyDescent="0.15">
      <c r="A40" s="105" t="str">
        <f>IF(データとりまとめシート!B25="","━",データとりまとめシート!B25)</f>
        <v>━</v>
      </c>
      <c r="B40" s="48"/>
      <c r="C40" s="136" t="str">
        <f>IF(A40="━","━",データとりまとめシート!D25)</f>
        <v>━</v>
      </c>
      <c r="D40" s="137" t="str">
        <f>IF(A40="━","━",データとりまとめシート!E25)</f>
        <v>━</v>
      </c>
      <c r="E40" s="48" t="str">
        <f>IF(データとりまとめシート!H25="","━",データとりまとめシート!H25)</f>
        <v>━</v>
      </c>
      <c r="F40" s="30" t="str">
        <f>IF(データとりまとめシート!C25="","━",データとりまとめシート!C25)</f>
        <v>━</v>
      </c>
      <c r="G40" s="28" t="str">
        <f t="shared" si="0"/>
        <v>━</v>
      </c>
      <c r="H40" s="159" t="str">
        <f>IF(データとりまとめシート!B51="","━",データとりまとめシート!B51)</f>
        <v>━</v>
      </c>
      <c r="I40" s="48"/>
      <c r="J40" s="57" t="str">
        <f>IF(H40="━","━",データとりまとめシート!D51)</f>
        <v>━</v>
      </c>
      <c r="K40" s="56" t="str">
        <f>IF(H40="━","━",データとりまとめシート!E51)</f>
        <v>━</v>
      </c>
      <c r="L40" s="49" t="str">
        <f>IF(データとりまとめシート!H51="","━",データとりまとめシート!H51)</f>
        <v>━</v>
      </c>
      <c r="M40" s="30" t="str">
        <f>IF(データとりまとめシート!C51="","━",データとりまとめシート!C51)</f>
        <v>━</v>
      </c>
      <c r="N40" s="106" t="str">
        <f t="shared" si="1"/>
        <v>━</v>
      </c>
      <c r="O40" s="8"/>
    </row>
    <row r="41" spans="1:15" ht="27" customHeight="1" x14ac:dyDescent="0.15">
      <c r="A41" s="105" t="str">
        <f>IF(データとりまとめシート!B26="","━",データとりまとめシート!B26)</f>
        <v>━</v>
      </c>
      <c r="B41" s="48"/>
      <c r="C41" s="136" t="str">
        <f>IF(A41="━","━",データとりまとめシート!D26)</f>
        <v>━</v>
      </c>
      <c r="D41" s="137" t="str">
        <f>IF(A41="━","━",データとりまとめシート!E26)</f>
        <v>━</v>
      </c>
      <c r="E41" s="48" t="str">
        <f>IF(データとりまとめシート!H26="","━",データとりまとめシート!H26)</f>
        <v>━</v>
      </c>
      <c r="F41" s="30" t="str">
        <f>IF(データとりまとめシート!C26="","━",データとりまとめシート!C26)</f>
        <v>━</v>
      </c>
      <c r="G41" s="28" t="str">
        <f t="shared" si="0"/>
        <v>━</v>
      </c>
      <c r="H41" s="159" t="str">
        <f>IF(データとりまとめシート!B52="","━",データとりまとめシート!B52)</f>
        <v>━</v>
      </c>
      <c r="I41" s="48"/>
      <c r="J41" s="57" t="str">
        <f>IF(H41="━","━",データとりまとめシート!D52)</f>
        <v>━</v>
      </c>
      <c r="K41" s="56" t="str">
        <f>IF(H41="━","━",データとりまとめシート!E52)</f>
        <v>━</v>
      </c>
      <c r="L41" s="49" t="str">
        <f>IF(データとりまとめシート!H52="","━",データとりまとめシート!H52)</f>
        <v>━</v>
      </c>
      <c r="M41" s="30" t="str">
        <f>IF(データとりまとめシート!C52="","━",データとりまとめシート!C52)</f>
        <v>━</v>
      </c>
      <c r="N41" s="106" t="str">
        <f t="shared" si="1"/>
        <v>━</v>
      </c>
      <c r="O41" s="8"/>
    </row>
    <row r="42" spans="1:15" ht="27" customHeight="1" x14ac:dyDescent="0.15">
      <c r="A42" s="105" t="str">
        <f>IF(データとりまとめシート!B27="","━",データとりまとめシート!B27)</f>
        <v>━</v>
      </c>
      <c r="B42" s="48"/>
      <c r="C42" s="136" t="str">
        <f>IF(A42="━","━",データとりまとめシート!D27)</f>
        <v>━</v>
      </c>
      <c r="D42" s="137" t="str">
        <f>IF(A42="━","━",データとりまとめシート!E27)</f>
        <v>━</v>
      </c>
      <c r="E42" s="48" t="str">
        <f>IF(データとりまとめシート!H27="","━",データとりまとめシート!H27)</f>
        <v>━</v>
      </c>
      <c r="F42" s="30" t="str">
        <f>IF(データとりまとめシート!C27="","━",データとりまとめシート!C27)</f>
        <v>━</v>
      </c>
      <c r="G42" s="28" t="str">
        <f t="shared" si="0"/>
        <v>━</v>
      </c>
      <c r="H42" s="159" t="str">
        <f>IF(データとりまとめシート!B53="","━",データとりまとめシート!B53)</f>
        <v>━</v>
      </c>
      <c r="I42" s="48"/>
      <c r="J42" s="57" t="str">
        <f>IF(H42="━","━",データとりまとめシート!D53)</f>
        <v>━</v>
      </c>
      <c r="K42" s="56" t="str">
        <f>IF(H42="━","━",データとりまとめシート!E53)</f>
        <v>━</v>
      </c>
      <c r="L42" s="49" t="str">
        <f>IF(データとりまとめシート!H53="","━",データとりまとめシート!H53)</f>
        <v>━</v>
      </c>
      <c r="M42" s="30" t="str">
        <f>IF(データとりまとめシート!C53="","━",データとりまとめシート!C53)</f>
        <v>━</v>
      </c>
      <c r="N42" s="106" t="str">
        <f t="shared" si="1"/>
        <v>━</v>
      </c>
      <c r="O42" s="8"/>
    </row>
    <row r="43" spans="1:15" ht="27" customHeight="1" x14ac:dyDescent="0.15">
      <c r="A43" s="105" t="str">
        <f>IF(データとりまとめシート!B28="","━",データとりまとめシート!B28)</f>
        <v>━</v>
      </c>
      <c r="B43" s="48"/>
      <c r="C43" s="136" t="str">
        <f>IF(A43="━","━",データとりまとめシート!D28)</f>
        <v>━</v>
      </c>
      <c r="D43" s="137" t="str">
        <f>IF(A43="━","━",データとりまとめシート!E28)</f>
        <v>━</v>
      </c>
      <c r="E43" s="48" t="str">
        <f>IF(データとりまとめシート!H28="","━",データとりまとめシート!H28)</f>
        <v>━</v>
      </c>
      <c r="F43" s="30" t="str">
        <f>IF(データとりまとめシート!C28="","━",データとりまとめシート!C28)</f>
        <v>━</v>
      </c>
      <c r="G43" s="28" t="str">
        <f t="shared" si="0"/>
        <v>━</v>
      </c>
      <c r="H43" s="159" t="str">
        <f>IF(データとりまとめシート!B54="","━",データとりまとめシート!B54)</f>
        <v>━</v>
      </c>
      <c r="I43" s="48"/>
      <c r="J43" s="57" t="str">
        <f>IF(H43="━","━",データとりまとめシート!D54)</f>
        <v>━</v>
      </c>
      <c r="K43" s="56" t="str">
        <f>IF(H43="━","━",データとりまとめシート!E54)</f>
        <v>━</v>
      </c>
      <c r="L43" s="49" t="str">
        <f>IF(データとりまとめシート!H54="","━",データとりまとめシート!H54)</f>
        <v>━</v>
      </c>
      <c r="M43" s="30" t="str">
        <f>IF(データとりまとめシート!C54="","━",データとりまとめシート!C54)</f>
        <v>━</v>
      </c>
      <c r="N43" s="106" t="str">
        <f t="shared" si="1"/>
        <v>━</v>
      </c>
      <c r="O43" s="8"/>
    </row>
    <row r="44" spans="1:15" ht="27" customHeight="1" x14ac:dyDescent="0.15">
      <c r="A44" s="105" t="str">
        <f>IF(データとりまとめシート!B29="","━",データとりまとめシート!B29)</f>
        <v>━</v>
      </c>
      <c r="B44" s="48"/>
      <c r="C44" s="136" t="str">
        <f>IF(A44="━","━",データとりまとめシート!D29)</f>
        <v>━</v>
      </c>
      <c r="D44" s="137" t="str">
        <f>IF(A44="━","━",データとりまとめシート!E29)</f>
        <v>━</v>
      </c>
      <c r="E44" s="48" t="str">
        <f>IF(データとりまとめシート!H29="","━",データとりまとめシート!H29)</f>
        <v>━</v>
      </c>
      <c r="F44" s="30" t="str">
        <f>IF(データとりまとめシート!C29="","━",データとりまとめシート!C29)</f>
        <v>━</v>
      </c>
      <c r="G44" s="28" t="str">
        <f t="shared" si="0"/>
        <v>━</v>
      </c>
      <c r="H44" s="159" t="str">
        <f>IF(データとりまとめシート!B55="","━",データとりまとめシート!B55)</f>
        <v>━</v>
      </c>
      <c r="I44" s="48"/>
      <c r="J44" s="57" t="str">
        <f>IF(H44="━","━",データとりまとめシート!D55)</f>
        <v>━</v>
      </c>
      <c r="K44" s="56" t="str">
        <f>IF(H44="━","━",データとりまとめシート!E55)</f>
        <v>━</v>
      </c>
      <c r="L44" s="49" t="str">
        <f>IF(データとりまとめシート!H55="","━",データとりまとめシート!H55)</f>
        <v>━</v>
      </c>
      <c r="M44" s="30" t="str">
        <f>IF(データとりまとめシート!C55="","━",データとりまとめシート!C55)</f>
        <v>━</v>
      </c>
      <c r="N44" s="106" t="str">
        <f t="shared" si="1"/>
        <v>━</v>
      </c>
      <c r="O44" s="8"/>
    </row>
    <row r="45" spans="1:15" ht="27" customHeight="1" x14ac:dyDescent="0.15">
      <c r="A45" s="105" t="str">
        <f>IF(データとりまとめシート!B30="","━",データとりまとめシート!B30)</f>
        <v>━</v>
      </c>
      <c r="B45" s="48"/>
      <c r="C45" s="136" t="str">
        <f>IF(A45="━","━",データとりまとめシート!D30)</f>
        <v>━</v>
      </c>
      <c r="D45" s="137" t="str">
        <f>IF(A45="━","━",データとりまとめシート!E30)</f>
        <v>━</v>
      </c>
      <c r="E45" s="48" t="str">
        <f>IF(データとりまとめシート!H30="","━",データとりまとめシート!H30)</f>
        <v>━</v>
      </c>
      <c r="F45" s="30" t="str">
        <f>IF(データとりまとめシート!C30="","━",データとりまとめシート!C30)</f>
        <v>━</v>
      </c>
      <c r="G45" s="28" t="str">
        <f t="shared" si="0"/>
        <v>━</v>
      </c>
      <c r="H45" s="159" t="str">
        <f>IF(データとりまとめシート!B56="","━",データとりまとめシート!B56)</f>
        <v>━</v>
      </c>
      <c r="I45" s="48"/>
      <c r="J45" s="57" t="str">
        <f>IF(H45="━","━",データとりまとめシート!D56)</f>
        <v>━</v>
      </c>
      <c r="K45" s="56" t="str">
        <f>IF(H45="━","━",データとりまとめシート!E56)</f>
        <v>━</v>
      </c>
      <c r="L45" s="49" t="str">
        <f>IF(データとりまとめシート!H56="","━",データとりまとめシート!H56)</f>
        <v>━</v>
      </c>
      <c r="M45" s="30" t="str">
        <f>IF(データとりまとめシート!C56="","━",データとりまとめシート!C56)</f>
        <v>━</v>
      </c>
      <c r="N45" s="106" t="str">
        <f t="shared" si="1"/>
        <v>━</v>
      </c>
    </row>
    <row r="46" spans="1:15" ht="27" customHeight="1" x14ac:dyDescent="0.15">
      <c r="A46" s="105" t="str">
        <f>IF(データとりまとめシート!B31="","━",データとりまとめシート!B31)</f>
        <v>━</v>
      </c>
      <c r="B46" s="48"/>
      <c r="C46" s="136" t="str">
        <f>IF(A46="━","━",データとりまとめシート!D31)</f>
        <v>━</v>
      </c>
      <c r="D46" s="137" t="str">
        <f>IF(A46="━","━",データとりまとめシート!E31)</f>
        <v>━</v>
      </c>
      <c r="E46" s="48" t="str">
        <f>IF(データとりまとめシート!H31="","━",データとりまとめシート!H31)</f>
        <v>━</v>
      </c>
      <c r="F46" s="30" t="str">
        <f>IF(データとりまとめシート!C31="","━",データとりまとめシート!C31)</f>
        <v>━</v>
      </c>
      <c r="G46" s="28" t="str">
        <f t="shared" si="0"/>
        <v>━</v>
      </c>
      <c r="H46" s="159" t="str">
        <f>IF(データとりまとめシート!B57="","━",データとりまとめシート!B57)</f>
        <v>━</v>
      </c>
      <c r="I46" s="48"/>
      <c r="J46" s="57" t="str">
        <f>IF(H46="━","━",データとりまとめシート!D57)</f>
        <v>━</v>
      </c>
      <c r="K46" s="56" t="str">
        <f>IF(H46="━","━",データとりまとめシート!E57)</f>
        <v>━</v>
      </c>
      <c r="L46" s="49" t="str">
        <f>IF(データとりまとめシート!H57="","━",データとりまとめシート!H57)</f>
        <v>━</v>
      </c>
      <c r="M46" s="30" t="str">
        <f>IF(データとりまとめシート!C57="","━",データとりまとめシート!C57)</f>
        <v>━</v>
      </c>
      <c r="N46" s="106" t="str">
        <f t="shared" si="1"/>
        <v>━</v>
      </c>
    </row>
    <row r="47" spans="1:15" ht="27" customHeight="1" x14ac:dyDescent="0.15">
      <c r="A47" s="105" t="str">
        <f>IF(データとりまとめシート!B32="","━",データとりまとめシート!B32)</f>
        <v>━</v>
      </c>
      <c r="B47" s="48"/>
      <c r="C47" s="136" t="str">
        <f>IF(A47="━","━",データとりまとめシート!D32)</f>
        <v>━</v>
      </c>
      <c r="D47" s="137" t="str">
        <f>IF(A47="━","━",データとりまとめシート!E32)</f>
        <v>━</v>
      </c>
      <c r="E47" s="48" t="str">
        <f>IF(データとりまとめシート!H32="","━",データとりまとめシート!H32)</f>
        <v>━</v>
      </c>
      <c r="F47" s="30" t="str">
        <f>IF(データとりまとめシート!C32="","━",データとりまとめシート!C32)</f>
        <v>━</v>
      </c>
      <c r="G47" s="28" t="str">
        <f t="shared" si="0"/>
        <v>━</v>
      </c>
      <c r="H47" s="159" t="str">
        <f>IF(データとりまとめシート!B58="","━",データとりまとめシート!B58)</f>
        <v>━</v>
      </c>
      <c r="I47" s="48"/>
      <c r="J47" s="57" t="str">
        <f>IF(H47="━","━",データとりまとめシート!D58)</f>
        <v>━</v>
      </c>
      <c r="K47" s="56" t="str">
        <f>IF(H47="━","━",データとりまとめシート!E58)</f>
        <v>━</v>
      </c>
      <c r="L47" s="49" t="str">
        <f>IF(データとりまとめシート!H58="","━",データとりまとめシート!H58)</f>
        <v>━</v>
      </c>
      <c r="M47" s="30" t="str">
        <f>IF(データとりまとめシート!C58="","━",データとりまとめシート!C58)</f>
        <v>━</v>
      </c>
      <c r="N47" s="106" t="str">
        <f t="shared" si="1"/>
        <v>━</v>
      </c>
      <c r="O47" s="8"/>
    </row>
    <row r="48" spans="1:15" ht="27" customHeight="1" x14ac:dyDescent="0.15">
      <c r="A48" s="105" t="str">
        <f>IF(データとりまとめシート!B33="","━",データとりまとめシート!B33)</f>
        <v>━</v>
      </c>
      <c r="B48" s="48"/>
      <c r="C48" s="136" t="str">
        <f>IF(A48="━","━",データとりまとめシート!D33)</f>
        <v>━</v>
      </c>
      <c r="D48" s="137" t="str">
        <f>IF(A48="━","━",データとりまとめシート!E33)</f>
        <v>━</v>
      </c>
      <c r="E48" s="48" t="str">
        <f>IF(データとりまとめシート!H33="","━",データとりまとめシート!H33)</f>
        <v>━</v>
      </c>
      <c r="F48" s="30" t="str">
        <f>IF(データとりまとめシート!C33="","━",データとりまとめシート!C33)</f>
        <v>━</v>
      </c>
      <c r="G48" s="28" t="str">
        <f t="shared" si="0"/>
        <v>━</v>
      </c>
      <c r="H48" s="159" t="str">
        <f>IF(データとりまとめシート!B59="","━",データとりまとめシート!B59)</f>
        <v>━</v>
      </c>
      <c r="I48" s="48"/>
      <c r="J48" s="57" t="str">
        <f>IF(H48="━","━",データとりまとめシート!D59)</f>
        <v>━</v>
      </c>
      <c r="K48" s="56" t="str">
        <f>IF(H48="━","━",データとりまとめシート!E59)</f>
        <v>━</v>
      </c>
      <c r="L48" s="49" t="str">
        <f>IF(データとりまとめシート!H59="","━",データとりまとめシート!H59)</f>
        <v>━</v>
      </c>
      <c r="M48" s="30" t="str">
        <f>IF(データとりまとめシート!C59="","━",データとりまとめシート!C59)</f>
        <v>━</v>
      </c>
      <c r="N48" s="106" t="str">
        <f t="shared" si="1"/>
        <v>━</v>
      </c>
      <c r="O48" s="8"/>
    </row>
    <row r="49" spans="1:15" ht="27" customHeight="1" x14ac:dyDescent="0.15">
      <c r="A49" s="105" t="str">
        <f>IF(データとりまとめシート!B34="","━",データとりまとめシート!B34)</f>
        <v>━</v>
      </c>
      <c r="B49" s="48"/>
      <c r="C49" s="136" t="str">
        <f>IF(A49="━","━",データとりまとめシート!D34)</f>
        <v>━</v>
      </c>
      <c r="D49" s="137" t="str">
        <f>IF(A49="━","━",データとりまとめシート!E34)</f>
        <v>━</v>
      </c>
      <c r="E49" s="48" t="str">
        <f>IF(データとりまとめシート!H34="","━",データとりまとめシート!H34)</f>
        <v>━</v>
      </c>
      <c r="F49" s="30" t="str">
        <f>IF(データとりまとめシート!C34="","━",データとりまとめシート!C34)</f>
        <v>━</v>
      </c>
      <c r="G49" s="28" t="str">
        <f t="shared" si="0"/>
        <v>━</v>
      </c>
      <c r="H49" s="159" t="str">
        <f>IF(データとりまとめシート!B60="","━",データとりまとめシート!B60)</f>
        <v>━</v>
      </c>
      <c r="I49" s="48"/>
      <c r="J49" s="57" t="str">
        <f>IF(H49="━","━",データとりまとめシート!D60)</f>
        <v>━</v>
      </c>
      <c r="K49" s="56" t="str">
        <f>IF(H49="━","━",データとりまとめシート!E60)</f>
        <v>━</v>
      </c>
      <c r="L49" s="49" t="str">
        <f>IF(データとりまとめシート!H60="","━",データとりまとめシート!H60)</f>
        <v>━</v>
      </c>
      <c r="M49" s="30" t="str">
        <f>IF(データとりまとめシート!C60="","━",データとりまとめシート!C60)</f>
        <v>━</v>
      </c>
      <c r="N49" s="106" t="str">
        <f t="shared" si="1"/>
        <v>━</v>
      </c>
      <c r="O49" s="8"/>
    </row>
    <row r="50" spans="1:15" ht="27" customHeight="1" x14ac:dyDescent="0.15">
      <c r="A50" s="105" t="str">
        <f>IF(データとりまとめシート!B35="","━",データとりまとめシート!B35)</f>
        <v>━</v>
      </c>
      <c r="B50" s="48"/>
      <c r="C50" s="136" t="str">
        <f>IF(A50="━","━",データとりまとめシート!D35)</f>
        <v>━</v>
      </c>
      <c r="D50" s="137" t="str">
        <f>IF(A50="━","━",データとりまとめシート!E35)</f>
        <v>━</v>
      </c>
      <c r="E50" s="48" t="str">
        <f>IF(データとりまとめシート!H35="","━",データとりまとめシート!H35)</f>
        <v>━</v>
      </c>
      <c r="F50" s="30" t="str">
        <f>IF(データとりまとめシート!C35="","━",データとりまとめシート!C35)</f>
        <v>━</v>
      </c>
      <c r="G50" s="28" t="str">
        <f>"━"</f>
        <v>━</v>
      </c>
      <c r="H50" s="159" t="str">
        <f>IF(データとりまとめシート!B61="","━",データとりまとめシート!B61)</f>
        <v>━</v>
      </c>
      <c r="I50" s="48"/>
      <c r="J50" s="57" t="str">
        <f>IF(H50="━","━",データとりまとめシート!D61)</f>
        <v>━</v>
      </c>
      <c r="K50" s="56" t="str">
        <f>IF(H50="━","━",データとりまとめシート!E61)</f>
        <v>━</v>
      </c>
      <c r="L50" s="49" t="str">
        <f>IF(データとりまとめシート!H61="","━",データとりまとめシート!H61)</f>
        <v>━</v>
      </c>
      <c r="M50" s="30" t="str">
        <f>IF(データとりまとめシート!C61="","━",データとりまとめシート!C61)</f>
        <v>━</v>
      </c>
      <c r="N50" s="106" t="str">
        <f t="shared" si="1"/>
        <v>━</v>
      </c>
      <c r="O50" s="8"/>
    </row>
    <row r="51" spans="1:15" ht="27" customHeight="1" thickBot="1" x14ac:dyDescent="0.2">
      <c r="A51" s="154" t="str">
        <f>IF(データとりまとめシート!B36="","━",データとりまとめシート!B36)</f>
        <v>━</v>
      </c>
      <c r="B51" s="107"/>
      <c r="C51" s="155" t="str">
        <f>IF(A51="━","━",データとりまとめシート!D36)</f>
        <v>━</v>
      </c>
      <c r="D51" s="156" t="str">
        <f>IF(A51="━","━",データとりまとめシート!E36)</f>
        <v>━</v>
      </c>
      <c r="E51" s="107" t="str">
        <f>IF(データとりまとめシート!H36="","━",データとりまとめシート!H36)</f>
        <v>━</v>
      </c>
      <c r="F51" s="112" t="str">
        <f>IF(データとりまとめシート!C36="","━",データとりまとめシート!C36)</f>
        <v>━</v>
      </c>
      <c r="G51" s="157" t="str">
        <f>"━"</f>
        <v>━</v>
      </c>
      <c r="H51" s="160" t="str">
        <f>IF(データとりまとめシート!B62="","━",データとりまとめシート!B62)</f>
        <v>━</v>
      </c>
      <c r="I51" s="107"/>
      <c r="J51" s="108" t="str">
        <f>IF(H51="━","━",データとりまとめシート!D62)</f>
        <v>━</v>
      </c>
      <c r="K51" s="109" t="str">
        <f>IF(H51="━","━",データとりまとめシート!E62)</f>
        <v>━</v>
      </c>
      <c r="L51" s="110" t="str">
        <f>IF(データとりまとめシート!H62="","━",データとりまとめシート!H62)</f>
        <v>━</v>
      </c>
      <c r="M51" s="112" t="str">
        <f>IF(データとりまとめシート!C62="","━",データとりまとめシート!C62)</f>
        <v>━</v>
      </c>
      <c r="N51" s="111" t="str">
        <f>"━"</f>
        <v>━</v>
      </c>
    </row>
    <row r="52" spans="1:15" ht="22.5" customHeight="1" x14ac:dyDescent="0.15">
      <c r="O52" s="8"/>
    </row>
    <row r="53" spans="1:15" ht="18" customHeight="1" x14ac:dyDescent="0.15"/>
    <row r="54" spans="1:15" ht="18" customHeight="1" x14ac:dyDescent="0.15"/>
    <row r="55" spans="1:15" ht="18" customHeight="1" x14ac:dyDescent="0.15"/>
    <row r="56" spans="1:15" ht="18" customHeight="1" x14ac:dyDescent="0.15"/>
    <row r="57" spans="1:15" ht="18" customHeight="1" x14ac:dyDescent="0.15"/>
  </sheetData>
  <protectedRanges>
    <protectedRange sqref="F7 H7 J7 C9 B12 I12 I15 E17:E18 I18 I20 I22" name="範囲1"/>
  </protectedRanges>
  <mergeCells count="12">
    <mergeCell ref="B17:B18"/>
    <mergeCell ref="B19:B20"/>
    <mergeCell ref="B21:B22"/>
    <mergeCell ref="C21:F22"/>
    <mergeCell ref="I18:L19"/>
    <mergeCell ref="J7:K7"/>
    <mergeCell ref="M12:M13"/>
    <mergeCell ref="I15:L16"/>
    <mergeCell ref="I20:L21"/>
    <mergeCell ref="I22:L23"/>
    <mergeCell ref="C9:J10"/>
    <mergeCell ref="I12:L13"/>
  </mergeCells>
  <phoneticPr fontId="2"/>
  <pageMargins left="0.7" right="0.7" top="0.75" bottom="0.75" header="0.3" footer="0.3"/>
  <pageSetup paperSize="9" scale="67"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3399"/>
  </sheetPr>
  <dimension ref="A1:S53"/>
  <sheetViews>
    <sheetView view="pageBreakPreview" zoomScaleNormal="100" zoomScaleSheetLayoutView="100" workbookViewId="0">
      <selection activeCell="G23" sqref="G23"/>
    </sheetView>
  </sheetViews>
  <sheetFormatPr defaultColWidth="10.625" defaultRowHeight="13.5" x14ac:dyDescent="0.15"/>
  <cols>
    <col min="2" max="5" width="7.625" customWidth="1"/>
    <col min="6" max="6" width="13.625" customWidth="1"/>
    <col min="7" max="7" width="7.625" customWidth="1"/>
    <col min="8" max="8" width="11" customWidth="1"/>
    <col min="9" max="12" width="7.625" customWidth="1"/>
    <col min="13" max="13" width="13.625" customWidth="1"/>
    <col min="14" max="14" width="7.625" customWidth="1"/>
    <col min="15" max="15" width="51.375" customWidth="1"/>
  </cols>
  <sheetData>
    <row r="1" spans="1:19" ht="29.25" customHeight="1" x14ac:dyDescent="0.15">
      <c r="A1" s="34" t="s">
        <v>67</v>
      </c>
      <c r="B1" s="2"/>
      <c r="C1" s="2"/>
      <c r="D1" s="2"/>
      <c r="E1" s="2"/>
      <c r="F1" s="2"/>
      <c r="G1" s="2"/>
      <c r="H1" s="2"/>
      <c r="I1" s="2"/>
      <c r="J1" s="2"/>
      <c r="K1" s="2"/>
      <c r="L1" s="2"/>
      <c r="M1" s="2"/>
      <c r="N1" s="2"/>
    </row>
    <row r="2" spans="1:19" ht="18" customHeight="1" x14ac:dyDescent="0.15"/>
    <row r="3" spans="1:19" ht="18" customHeight="1" x14ac:dyDescent="0.15">
      <c r="A3" s="114" t="s">
        <v>42</v>
      </c>
      <c r="B3" s="2"/>
      <c r="C3" s="2"/>
      <c r="D3" s="2"/>
      <c r="E3" s="2"/>
      <c r="F3" s="2"/>
      <c r="G3" s="2"/>
      <c r="H3" s="2"/>
      <c r="I3" s="2"/>
      <c r="J3" s="2"/>
      <c r="K3" s="2"/>
      <c r="L3" s="2"/>
      <c r="M3" s="2"/>
      <c r="N3" s="2"/>
    </row>
    <row r="4" spans="1:19" ht="18" customHeight="1" x14ac:dyDescent="0.15"/>
    <row r="5" spans="1:19" s="39" customFormat="1" ht="18" customHeight="1" x14ac:dyDescent="0.15">
      <c r="A5" s="42" t="s">
        <v>43</v>
      </c>
      <c r="B5" s="42"/>
      <c r="C5" s="42"/>
      <c r="D5" s="42"/>
      <c r="E5" s="42"/>
      <c r="F5" s="42"/>
      <c r="G5" s="42"/>
      <c r="H5" s="42"/>
      <c r="I5" s="42"/>
      <c r="J5" s="42"/>
      <c r="K5" s="42"/>
      <c r="L5" s="42"/>
    </row>
    <row r="6" spans="1:19" ht="18" customHeight="1" thickBot="1" x14ac:dyDescent="0.2"/>
    <row r="7" spans="1:19" s="39" customFormat="1" ht="18" customHeight="1" thickBot="1" x14ac:dyDescent="0.2">
      <c r="C7" s="43"/>
      <c r="D7" s="43"/>
      <c r="E7" s="43"/>
      <c r="F7" s="44"/>
      <c r="G7" s="37" t="s">
        <v>2</v>
      </c>
      <c r="H7" s="44"/>
      <c r="I7" s="39" t="s">
        <v>4</v>
      </c>
      <c r="J7" s="257"/>
      <c r="K7" s="258"/>
      <c r="L7" s="39" t="s">
        <v>3</v>
      </c>
    </row>
    <row r="8" spans="1:19" s="39" customFormat="1" ht="18" customHeight="1" thickBot="1" x14ac:dyDescent="0.2">
      <c r="A8" s="36"/>
      <c r="B8" s="46"/>
    </row>
    <row r="9" spans="1:19" ht="18" customHeight="1" x14ac:dyDescent="0.15">
      <c r="B9" s="27"/>
      <c r="C9" s="260"/>
      <c r="D9" s="261"/>
      <c r="E9" s="261"/>
      <c r="F9" s="261"/>
      <c r="G9" s="261"/>
      <c r="H9" s="261"/>
      <c r="I9" s="261"/>
      <c r="J9" s="262"/>
      <c r="K9" s="47"/>
    </row>
    <row r="10" spans="1:19" ht="18" customHeight="1" thickBot="1" x14ac:dyDescent="0.2">
      <c r="A10" s="26" t="s">
        <v>5</v>
      </c>
      <c r="B10" s="4"/>
      <c r="C10" s="263"/>
      <c r="D10" s="264"/>
      <c r="E10" s="264"/>
      <c r="F10" s="264"/>
      <c r="G10" s="264"/>
      <c r="H10" s="264"/>
      <c r="I10" s="264"/>
      <c r="J10" s="265"/>
      <c r="K10" s="47"/>
      <c r="L10" s="45"/>
    </row>
    <row r="11" spans="1:19" ht="18" customHeight="1" thickBot="1" x14ac:dyDescent="0.2">
      <c r="B11" s="8"/>
    </row>
    <row r="12" spans="1:19" ht="18" customHeight="1" x14ac:dyDescent="0.15">
      <c r="A12" s="26"/>
      <c r="B12" s="219"/>
      <c r="C12" s="219"/>
      <c r="D12" s="219"/>
      <c r="E12" s="219"/>
      <c r="F12" s="219"/>
      <c r="G12" s="17"/>
      <c r="H12" s="17" t="s">
        <v>8</v>
      </c>
      <c r="I12" s="260"/>
      <c r="J12" s="261"/>
      <c r="K12" s="261"/>
      <c r="L12" s="262"/>
      <c r="M12" s="259" t="s">
        <v>7</v>
      </c>
      <c r="N12" s="17"/>
    </row>
    <row r="13" spans="1:19" ht="18" customHeight="1" thickBot="1" x14ac:dyDescent="0.2">
      <c r="A13" s="46"/>
      <c r="B13" s="219"/>
      <c r="C13" s="219"/>
      <c r="D13" s="219"/>
      <c r="E13" s="219"/>
      <c r="F13" s="219"/>
      <c r="G13" s="18"/>
      <c r="H13" s="17" t="s">
        <v>6</v>
      </c>
      <c r="I13" s="263"/>
      <c r="J13" s="264"/>
      <c r="K13" s="264"/>
      <c r="L13" s="265"/>
      <c r="M13" s="259"/>
      <c r="N13" s="18"/>
    </row>
    <row r="14" spans="1:19" ht="18" customHeight="1" thickBot="1" x14ac:dyDescent="0.2">
      <c r="A14" s="1"/>
      <c r="B14" s="12"/>
      <c r="C14" s="12"/>
      <c r="D14" s="12"/>
      <c r="E14" s="12"/>
      <c r="F14" s="1"/>
      <c r="G14" s="1"/>
      <c r="H14" s="1"/>
      <c r="I14" s="47"/>
      <c r="J14" s="47"/>
      <c r="K14" s="47"/>
      <c r="L14" s="47"/>
      <c r="M14" s="1"/>
      <c r="N14" s="1"/>
    </row>
    <row r="15" spans="1:19" ht="18" customHeight="1" x14ac:dyDescent="0.15">
      <c r="H15" t="s">
        <v>8</v>
      </c>
      <c r="I15" s="260"/>
      <c r="J15" s="261"/>
      <c r="K15" s="261"/>
      <c r="L15" s="262"/>
      <c r="M15" s="13"/>
      <c r="N15" s="13"/>
      <c r="O15" s="9" t="s">
        <v>10</v>
      </c>
      <c r="P15" s="2"/>
      <c r="Q15" s="2"/>
      <c r="R15" s="2"/>
      <c r="S15" s="2"/>
    </row>
    <row r="16" spans="1:19" ht="18" customHeight="1" thickBot="1" x14ac:dyDescent="0.2">
      <c r="E16" s="17" t="s">
        <v>17</v>
      </c>
      <c r="F16" s="18" t="s">
        <v>18</v>
      </c>
      <c r="H16" s="17" t="s">
        <v>9</v>
      </c>
      <c r="I16" s="263"/>
      <c r="J16" s="264"/>
      <c r="K16" s="264"/>
      <c r="L16" s="265"/>
      <c r="M16" s="13"/>
      <c r="N16" s="13"/>
      <c r="O16" s="9" t="s">
        <v>11</v>
      </c>
    </row>
    <row r="17" spans="1:15" ht="18" customHeight="1" thickBot="1" x14ac:dyDescent="0.2">
      <c r="A17" s="21"/>
      <c r="B17" s="272" t="s">
        <v>16</v>
      </c>
      <c r="C17" s="50" t="s">
        <v>20</v>
      </c>
      <c r="D17" s="58"/>
      <c r="E17" s="61">
        <f>'市民記録会　参加申込書男子'!E17</f>
        <v>0</v>
      </c>
      <c r="F17" s="62">
        <f>52-COUNTIF(データとりまとめシート!J11:J62,"")</f>
        <v>0</v>
      </c>
      <c r="G17" s="63"/>
      <c r="H17" s="10"/>
      <c r="I17" s="16"/>
      <c r="J17" s="16"/>
      <c r="K17" s="16"/>
      <c r="L17" s="16"/>
      <c r="M17" s="5"/>
      <c r="N17" s="5"/>
      <c r="O17" s="11"/>
    </row>
    <row r="18" spans="1:15" ht="18" customHeight="1" x14ac:dyDescent="0.15">
      <c r="A18" s="20"/>
      <c r="B18" s="272"/>
      <c r="C18" s="51" t="s">
        <v>24</v>
      </c>
      <c r="D18" s="59"/>
      <c r="E18" s="60">
        <f>'市民記録会　参加申込書男子'!E18</f>
        <v>0</v>
      </c>
      <c r="F18" s="217">
        <v>0</v>
      </c>
      <c r="G18" s="218"/>
      <c r="H18" s="41" t="s">
        <v>12</v>
      </c>
      <c r="I18" s="260"/>
      <c r="J18" s="261"/>
      <c r="K18" s="261"/>
      <c r="L18" s="262"/>
      <c r="O18" s="11"/>
    </row>
    <row r="19" spans="1:15" ht="18" customHeight="1" thickBot="1" x14ac:dyDescent="0.2">
      <c r="A19" s="20"/>
      <c r="B19" s="272" t="s">
        <v>21</v>
      </c>
      <c r="C19" s="52" t="s">
        <v>22</v>
      </c>
      <c r="D19" s="53"/>
      <c r="E19" s="113">
        <f>E17*600</f>
        <v>0</v>
      </c>
      <c r="F19" s="14">
        <f>F17*600</f>
        <v>0</v>
      </c>
      <c r="G19" s="1"/>
      <c r="H19" s="3" t="s">
        <v>13</v>
      </c>
      <c r="I19" s="263"/>
      <c r="J19" s="264"/>
      <c r="K19" s="264"/>
      <c r="L19" s="265"/>
    </row>
    <row r="20" spans="1:15" ht="18" customHeight="1" x14ac:dyDescent="0.15">
      <c r="A20" s="20"/>
      <c r="B20" s="272"/>
      <c r="C20" s="52" t="s">
        <v>23</v>
      </c>
      <c r="D20" s="54"/>
      <c r="E20" s="14">
        <f>E18*800</f>
        <v>0</v>
      </c>
      <c r="F20" s="14">
        <f>F18*800</f>
        <v>0</v>
      </c>
      <c r="G20" s="1"/>
      <c r="H20" s="17" t="s">
        <v>12</v>
      </c>
      <c r="I20" s="260"/>
      <c r="J20" s="261"/>
      <c r="K20" s="261"/>
      <c r="L20" s="262"/>
    </row>
    <row r="21" spans="1:15" ht="18" customHeight="1" thickBot="1" x14ac:dyDescent="0.2">
      <c r="A21" s="20"/>
      <c r="B21" s="272" t="s">
        <v>19</v>
      </c>
      <c r="C21" s="273">
        <f>'市民記録会　参加申込書男子'!C21:F22</f>
        <v>0</v>
      </c>
      <c r="D21" s="274"/>
      <c r="E21" s="274"/>
      <c r="F21" s="275"/>
      <c r="G21" s="1"/>
      <c r="H21" s="1" t="s">
        <v>14</v>
      </c>
      <c r="I21" s="263"/>
      <c r="J21" s="264"/>
      <c r="K21" s="264"/>
      <c r="L21" s="265"/>
    </row>
    <row r="22" spans="1:15" ht="18" customHeight="1" x14ac:dyDescent="0.15">
      <c r="A22" s="20"/>
      <c r="B22" s="272"/>
      <c r="C22" s="276"/>
      <c r="D22" s="277"/>
      <c r="E22" s="277"/>
      <c r="F22" s="278"/>
      <c r="H22" s="17" t="s">
        <v>12</v>
      </c>
      <c r="I22" s="266"/>
      <c r="J22" s="267"/>
      <c r="K22" s="267"/>
      <c r="L22" s="268"/>
    </row>
    <row r="23" spans="1:15" ht="18" customHeight="1" thickBot="1" x14ac:dyDescent="0.2">
      <c r="A23" s="22"/>
      <c r="B23" s="19"/>
      <c r="C23" s="23"/>
      <c r="D23" s="23"/>
      <c r="E23" s="23"/>
      <c r="F23" s="24"/>
      <c r="G23" s="7"/>
      <c r="H23" s="1" t="s">
        <v>15</v>
      </c>
      <c r="I23" s="269"/>
      <c r="J23" s="270"/>
      <c r="K23" s="270"/>
      <c r="L23" s="271"/>
    </row>
    <row r="24" spans="1:15" ht="18" customHeight="1" thickBot="1" x14ac:dyDescent="0.2">
      <c r="A24" s="8"/>
      <c r="B24" s="8"/>
      <c r="C24" s="8"/>
      <c r="D24" s="8"/>
      <c r="E24" s="8"/>
    </row>
    <row r="25" spans="1:15" ht="22.5" customHeight="1" x14ac:dyDescent="0.15">
      <c r="A25" s="94" t="s">
        <v>27</v>
      </c>
      <c r="B25" s="95" t="s">
        <v>0</v>
      </c>
      <c r="C25" s="96" t="s">
        <v>32</v>
      </c>
      <c r="D25" s="97" t="s">
        <v>33</v>
      </c>
      <c r="E25" s="98"/>
      <c r="F25" s="99" t="s">
        <v>1</v>
      </c>
      <c r="G25" s="100"/>
      <c r="H25" s="101" t="s">
        <v>27</v>
      </c>
      <c r="I25" s="95" t="s">
        <v>0</v>
      </c>
      <c r="J25" s="102" t="s">
        <v>32</v>
      </c>
      <c r="K25" s="103" t="s">
        <v>33</v>
      </c>
      <c r="L25" s="98"/>
      <c r="M25" s="99" t="s">
        <v>1</v>
      </c>
      <c r="N25" s="104"/>
    </row>
    <row r="26" spans="1:15" ht="28.9" customHeight="1" x14ac:dyDescent="0.15">
      <c r="A26" s="105" t="str">
        <f>IF(データとりまとめシート!J11="","━",データとりまとめシート!J11)</f>
        <v>━</v>
      </c>
      <c r="B26" s="48"/>
      <c r="C26" s="136" t="str">
        <f>IF(A26="━","━",データとりまとめシート!L11)</f>
        <v>━</v>
      </c>
      <c r="D26" s="137" t="str">
        <f>IF(A26="━","━",データとりまとめシート!M11)</f>
        <v>━</v>
      </c>
      <c r="E26" s="48" t="str">
        <f>IF(データとりまとめシート!P11="","━",データとりまとめシート!P11)</f>
        <v>━</v>
      </c>
      <c r="F26" s="30" t="str">
        <f>IF(データとりまとめシート!K11="","━",データとりまとめシート!K11)</f>
        <v>━</v>
      </c>
      <c r="G26" s="28" t="str">
        <f>"━"</f>
        <v>━</v>
      </c>
      <c r="H26" s="159" t="str">
        <f>IF(データとりまとめシート!J37="","━",データとりまとめシート!J37)</f>
        <v>━</v>
      </c>
      <c r="I26" s="48"/>
      <c r="J26" s="190" t="str">
        <f>IF(H26="━","━",データとりまとめシート!L37)</f>
        <v>━</v>
      </c>
      <c r="K26" s="191" t="str">
        <f>IF(H26="━","━",データとりまとめシート!M37)</f>
        <v>━</v>
      </c>
      <c r="L26" s="49" t="str">
        <f>IF(データとりまとめシート!P37="","━",データとりまとめシート!P37)</f>
        <v>━</v>
      </c>
      <c r="M26" s="30" t="str">
        <f>IF(データとりまとめシート!K37="","━",データとりまとめシート!K37)</f>
        <v>━</v>
      </c>
      <c r="N26" s="106" t="str">
        <f>"━"</f>
        <v>━</v>
      </c>
    </row>
    <row r="27" spans="1:15" ht="28.9" customHeight="1" x14ac:dyDescent="0.15">
      <c r="A27" s="105" t="str">
        <f>IF(データとりまとめシート!J12="","━",データとりまとめシート!J12)</f>
        <v>━</v>
      </c>
      <c r="B27" s="28"/>
      <c r="C27" s="136" t="str">
        <f>IF(A27="━","━",データとりまとめシート!L12)</f>
        <v>━</v>
      </c>
      <c r="D27" s="137" t="str">
        <f>IF(A27="━","━",データとりまとめシート!M12)</f>
        <v>━</v>
      </c>
      <c r="E27" s="48" t="str">
        <f>IF(データとりまとめシート!P12="","━",データとりまとめシート!P12)</f>
        <v>━</v>
      </c>
      <c r="F27" s="30" t="str">
        <f>IF(データとりまとめシート!K12="","━",データとりまとめシート!K12)</f>
        <v>━</v>
      </c>
      <c r="G27" s="28" t="str">
        <f t="shared" ref="G27:G49" si="0">"━"</f>
        <v>━</v>
      </c>
      <c r="H27" s="159" t="str">
        <f>IF(データとりまとめシート!J38="","━",データとりまとめシート!J38)</f>
        <v>━</v>
      </c>
      <c r="I27" s="48"/>
      <c r="J27" s="190" t="str">
        <f>IF(H27="━","━",データとりまとめシート!L38)</f>
        <v>━</v>
      </c>
      <c r="K27" s="191" t="str">
        <f>IF(H27="━","━",データとりまとめシート!M38)</f>
        <v>━</v>
      </c>
      <c r="L27" s="49" t="str">
        <f>IF(データとりまとめシート!P38="","━",データとりまとめシート!P38)</f>
        <v>━</v>
      </c>
      <c r="M27" s="30" t="str">
        <f>IF(データとりまとめシート!K38="","━",データとりまとめシート!K38)</f>
        <v>━</v>
      </c>
      <c r="N27" s="106" t="str">
        <f t="shared" ref="N27:N50" si="1">"━"</f>
        <v>━</v>
      </c>
    </row>
    <row r="28" spans="1:15" ht="28.9" customHeight="1" x14ac:dyDescent="0.15">
      <c r="A28" s="105" t="str">
        <f>IF(データとりまとめシート!J13="","━",データとりまとめシート!J13)</f>
        <v>━</v>
      </c>
      <c r="B28" s="48"/>
      <c r="C28" s="136" t="str">
        <f>IF(A28="━","━",データとりまとめシート!L13)</f>
        <v>━</v>
      </c>
      <c r="D28" s="137" t="str">
        <f>IF(A28="━","━",データとりまとめシート!M13)</f>
        <v>━</v>
      </c>
      <c r="E28" s="48" t="str">
        <f>IF(データとりまとめシート!P13="","━",データとりまとめシート!P13)</f>
        <v>━</v>
      </c>
      <c r="F28" s="30" t="str">
        <f>IF(データとりまとめシート!K13="","━",データとりまとめシート!K13)</f>
        <v>━</v>
      </c>
      <c r="G28" s="28" t="str">
        <f t="shared" si="0"/>
        <v>━</v>
      </c>
      <c r="H28" s="159" t="str">
        <f>IF(データとりまとめシート!J39="","━",データとりまとめシート!J39)</f>
        <v>━</v>
      </c>
      <c r="I28" s="48"/>
      <c r="J28" s="190" t="str">
        <f>IF(H28="━","━",データとりまとめシート!L39)</f>
        <v>━</v>
      </c>
      <c r="K28" s="191" t="str">
        <f>IF(H28="━","━",データとりまとめシート!M39)</f>
        <v>━</v>
      </c>
      <c r="L28" s="49" t="str">
        <f>IF(データとりまとめシート!P39="","━",データとりまとめシート!P39)</f>
        <v>━</v>
      </c>
      <c r="M28" s="30" t="str">
        <f>IF(データとりまとめシート!K39="","━",データとりまとめシート!K39)</f>
        <v>━</v>
      </c>
      <c r="N28" s="106" t="str">
        <f t="shared" si="1"/>
        <v>━</v>
      </c>
      <c r="O28" s="8"/>
    </row>
    <row r="29" spans="1:15" ht="28.9" customHeight="1" x14ac:dyDescent="0.15">
      <c r="A29" s="105" t="str">
        <f>IF(データとりまとめシート!J14="","━",データとりまとめシート!J14)</f>
        <v>━</v>
      </c>
      <c r="B29" s="48"/>
      <c r="C29" s="136" t="str">
        <f>IF(A29="━","━",データとりまとめシート!L14)</f>
        <v>━</v>
      </c>
      <c r="D29" s="137" t="str">
        <f>IF(A29="━","━",データとりまとめシート!M14)</f>
        <v>━</v>
      </c>
      <c r="E29" s="48" t="str">
        <f>IF(データとりまとめシート!P14="","━",データとりまとめシート!P14)</f>
        <v>━</v>
      </c>
      <c r="F29" s="30" t="str">
        <f>IF(データとりまとめシート!K14="","━",データとりまとめシート!K14)</f>
        <v>━</v>
      </c>
      <c r="G29" s="28" t="str">
        <f t="shared" si="0"/>
        <v>━</v>
      </c>
      <c r="H29" s="159" t="str">
        <f>IF(データとりまとめシート!J40="","━",データとりまとめシート!J40)</f>
        <v>━</v>
      </c>
      <c r="I29" s="48"/>
      <c r="J29" s="190" t="str">
        <f>IF(H29="━","━",データとりまとめシート!L40)</f>
        <v>━</v>
      </c>
      <c r="K29" s="191" t="str">
        <f>IF(H29="━","━",データとりまとめシート!M40)</f>
        <v>━</v>
      </c>
      <c r="L29" s="49" t="str">
        <f>IF(データとりまとめシート!P40="","━",データとりまとめシート!P40)</f>
        <v>━</v>
      </c>
      <c r="M29" s="30" t="str">
        <f>IF(データとりまとめシート!K40="","━",データとりまとめシート!K40)</f>
        <v>━</v>
      </c>
      <c r="N29" s="106" t="str">
        <f t="shared" si="1"/>
        <v>━</v>
      </c>
    </row>
    <row r="30" spans="1:15" ht="28.9" customHeight="1" x14ac:dyDescent="0.15">
      <c r="A30" s="105" t="str">
        <f>IF(データとりまとめシート!J15="","━",データとりまとめシート!J15)</f>
        <v>━</v>
      </c>
      <c r="B30" s="48"/>
      <c r="C30" s="136" t="str">
        <f>IF(A30="━","━",データとりまとめシート!L15)</f>
        <v>━</v>
      </c>
      <c r="D30" s="137" t="str">
        <f>IF(A30="━","━",データとりまとめシート!M15)</f>
        <v>━</v>
      </c>
      <c r="E30" s="48" t="str">
        <f>IF(データとりまとめシート!P15="","━",データとりまとめシート!P15)</f>
        <v>━</v>
      </c>
      <c r="F30" s="30" t="str">
        <f>IF(データとりまとめシート!K15="","━",データとりまとめシート!K15)</f>
        <v>━</v>
      </c>
      <c r="G30" s="28" t="str">
        <f t="shared" si="0"/>
        <v>━</v>
      </c>
      <c r="H30" s="159" t="str">
        <f>IF(データとりまとめシート!J41="","━",データとりまとめシート!J41)</f>
        <v>━</v>
      </c>
      <c r="I30" s="48"/>
      <c r="J30" s="190" t="str">
        <f>IF(H30="━","━",データとりまとめシート!L41)</f>
        <v>━</v>
      </c>
      <c r="K30" s="191" t="str">
        <f>IF(H30="━","━",データとりまとめシート!M41)</f>
        <v>━</v>
      </c>
      <c r="L30" s="49" t="str">
        <f>IF(データとりまとめシート!P41="","━",データとりまとめシート!P41)</f>
        <v>━</v>
      </c>
      <c r="M30" s="30" t="str">
        <f>IF(データとりまとめシート!K41="","━",データとりまとめシート!K41)</f>
        <v>━</v>
      </c>
      <c r="N30" s="106" t="str">
        <f t="shared" si="1"/>
        <v>━</v>
      </c>
      <c r="O30" s="8"/>
    </row>
    <row r="31" spans="1:15" ht="28.9" customHeight="1" x14ac:dyDescent="0.15">
      <c r="A31" s="105" t="str">
        <f>IF(データとりまとめシート!J16="","━",データとりまとめシート!J16)</f>
        <v>━</v>
      </c>
      <c r="B31" s="48"/>
      <c r="C31" s="136" t="str">
        <f>IF(A31="━","━",データとりまとめシート!L16)</f>
        <v>━</v>
      </c>
      <c r="D31" s="137" t="str">
        <f>IF(A31="━","━",データとりまとめシート!M16)</f>
        <v>━</v>
      </c>
      <c r="E31" s="48" t="str">
        <f>IF(データとりまとめシート!P16="","━",データとりまとめシート!P16)</f>
        <v>━</v>
      </c>
      <c r="F31" s="30" t="str">
        <f>IF(データとりまとめシート!K16="","━",データとりまとめシート!K16)</f>
        <v>━</v>
      </c>
      <c r="G31" s="28" t="str">
        <f t="shared" si="0"/>
        <v>━</v>
      </c>
      <c r="H31" s="159" t="str">
        <f>IF(データとりまとめシート!J42="","━",データとりまとめシート!J42)</f>
        <v>━</v>
      </c>
      <c r="I31" s="48"/>
      <c r="J31" s="190" t="str">
        <f>IF(H31="━","━",データとりまとめシート!L42)</f>
        <v>━</v>
      </c>
      <c r="K31" s="191" t="str">
        <f>IF(H31="━","━",データとりまとめシート!M42)</f>
        <v>━</v>
      </c>
      <c r="L31" s="49" t="str">
        <f>IF(データとりまとめシート!P42="","━",データとりまとめシート!P42)</f>
        <v>━</v>
      </c>
      <c r="M31" s="30" t="str">
        <f>IF(データとりまとめシート!K42="","━",データとりまとめシート!K42)</f>
        <v>━</v>
      </c>
      <c r="N31" s="106" t="str">
        <f t="shared" si="1"/>
        <v>━</v>
      </c>
      <c r="O31" s="8"/>
    </row>
    <row r="32" spans="1:15" ht="28.9" customHeight="1" x14ac:dyDescent="0.15">
      <c r="A32" s="105" t="str">
        <f>IF(データとりまとめシート!J17="","━",データとりまとめシート!J17)</f>
        <v>━</v>
      </c>
      <c r="B32" s="48"/>
      <c r="C32" s="136" t="str">
        <f>IF(A32="━","━",データとりまとめシート!L17)</f>
        <v>━</v>
      </c>
      <c r="D32" s="137" t="str">
        <f>IF(A32="━","━",データとりまとめシート!M17)</f>
        <v>━</v>
      </c>
      <c r="E32" s="48" t="str">
        <f>IF(データとりまとめシート!P17="","━",データとりまとめシート!P17)</f>
        <v>━</v>
      </c>
      <c r="F32" s="30" t="str">
        <f>IF(データとりまとめシート!K17="","━",データとりまとめシート!K17)</f>
        <v>━</v>
      </c>
      <c r="G32" s="28" t="str">
        <f t="shared" si="0"/>
        <v>━</v>
      </c>
      <c r="H32" s="159" t="str">
        <f>IF(データとりまとめシート!J43="","━",データとりまとめシート!J43)</f>
        <v>━</v>
      </c>
      <c r="I32" s="48"/>
      <c r="J32" s="190" t="str">
        <f>IF(H32="━","━",データとりまとめシート!L43)</f>
        <v>━</v>
      </c>
      <c r="K32" s="191" t="str">
        <f>IF(H32="━","━",データとりまとめシート!M43)</f>
        <v>━</v>
      </c>
      <c r="L32" s="49" t="str">
        <f>IF(データとりまとめシート!P43="","━",データとりまとめシート!P43)</f>
        <v>━</v>
      </c>
      <c r="M32" s="30" t="str">
        <f>IF(データとりまとめシート!K43="","━",データとりまとめシート!K43)</f>
        <v>━</v>
      </c>
      <c r="N32" s="106" t="str">
        <f t="shared" si="1"/>
        <v>━</v>
      </c>
    </row>
    <row r="33" spans="1:15" ht="28.9" customHeight="1" x14ac:dyDescent="0.15">
      <c r="A33" s="105" t="str">
        <f>IF(データとりまとめシート!J18="","━",データとりまとめシート!J18)</f>
        <v>━</v>
      </c>
      <c r="B33" s="48"/>
      <c r="C33" s="136" t="str">
        <f>IF(A33="━","━",データとりまとめシート!L18)</f>
        <v>━</v>
      </c>
      <c r="D33" s="137" t="str">
        <f>IF(A33="━","━",データとりまとめシート!M18)</f>
        <v>━</v>
      </c>
      <c r="E33" s="48" t="str">
        <f>IF(データとりまとめシート!P18="","━",データとりまとめシート!P18)</f>
        <v>━</v>
      </c>
      <c r="F33" s="30" t="str">
        <f>IF(データとりまとめシート!K18="","━",データとりまとめシート!K18)</f>
        <v>━</v>
      </c>
      <c r="G33" s="28" t="str">
        <f t="shared" si="0"/>
        <v>━</v>
      </c>
      <c r="H33" s="159" t="str">
        <f>IF(データとりまとめシート!J44="","━",データとりまとめシート!J44)</f>
        <v>━</v>
      </c>
      <c r="I33" s="48"/>
      <c r="J33" s="190" t="str">
        <f>IF(H33="━","━",データとりまとめシート!L44)</f>
        <v>━</v>
      </c>
      <c r="K33" s="191" t="str">
        <f>IF(H33="━","━",データとりまとめシート!M44)</f>
        <v>━</v>
      </c>
      <c r="L33" s="49" t="str">
        <f>IF(データとりまとめシート!P44="","━",データとりまとめシート!P44)</f>
        <v>━</v>
      </c>
      <c r="M33" s="30" t="str">
        <f>IF(データとりまとめシート!K44="","━",データとりまとめシート!K44)</f>
        <v>━</v>
      </c>
      <c r="N33" s="106" t="str">
        <f t="shared" si="1"/>
        <v>━</v>
      </c>
    </row>
    <row r="34" spans="1:15" ht="28.9" customHeight="1" x14ac:dyDescent="0.15">
      <c r="A34" s="105" t="str">
        <f>IF(データとりまとめシート!J19="","━",データとりまとめシート!J19)</f>
        <v>━</v>
      </c>
      <c r="B34" s="48"/>
      <c r="C34" s="136" t="str">
        <f>IF(A34="━","━",データとりまとめシート!L19)</f>
        <v>━</v>
      </c>
      <c r="D34" s="137" t="str">
        <f>IF(A34="━","━",データとりまとめシート!M19)</f>
        <v>━</v>
      </c>
      <c r="E34" s="48" t="str">
        <f>IF(データとりまとめシート!P19="","━",データとりまとめシート!P19)</f>
        <v>━</v>
      </c>
      <c r="F34" s="30" t="str">
        <f>IF(データとりまとめシート!K19="","━",データとりまとめシート!K19)</f>
        <v>━</v>
      </c>
      <c r="G34" s="28" t="str">
        <f t="shared" si="0"/>
        <v>━</v>
      </c>
      <c r="H34" s="159" t="str">
        <f>IF(データとりまとめシート!J45="","━",データとりまとめシート!J45)</f>
        <v>━</v>
      </c>
      <c r="I34" s="48"/>
      <c r="J34" s="190" t="str">
        <f>IF(H34="━","━",データとりまとめシート!L45)</f>
        <v>━</v>
      </c>
      <c r="K34" s="191" t="str">
        <f>IF(H34="━","━",データとりまとめシート!M45)</f>
        <v>━</v>
      </c>
      <c r="L34" s="49" t="str">
        <f>IF(データとりまとめシート!P45="","━",データとりまとめシート!P45)</f>
        <v>━</v>
      </c>
      <c r="M34" s="30" t="str">
        <f>IF(データとりまとめシート!K45="","━",データとりまとめシート!K45)</f>
        <v>━</v>
      </c>
      <c r="N34" s="106" t="str">
        <f t="shared" si="1"/>
        <v>━</v>
      </c>
      <c r="O34" s="8"/>
    </row>
    <row r="35" spans="1:15" ht="28.9" customHeight="1" x14ac:dyDescent="0.15">
      <c r="A35" s="105" t="str">
        <f>IF(データとりまとめシート!J20="","━",データとりまとめシート!J20)</f>
        <v>━</v>
      </c>
      <c r="B35" s="48"/>
      <c r="C35" s="136" t="str">
        <f>IF(A35="━","━",データとりまとめシート!L20)</f>
        <v>━</v>
      </c>
      <c r="D35" s="137" t="str">
        <f>IF(A35="━","━",データとりまとめシート!M20)</f>
        <v>━</v>
      </c>
      <c r="E35" s="48" t="str">
        <f>IF(データとりまとめシート!P20="","━",データとりまとめシート!P20)</f>
        <v>━</v>
      </c>
      <c r="F35" s="30" t="str">
        <f>IF(データとりまとめシート!K20="","━",データとりまとめシート!K20)</f>
        <v>━</v>
      </c>
      <c r="G35" s="28" t="str">
        <f t="shared" si="0"/>
        <v>━</v>
      </c>
      <c r="H35" s="159" t="str">
        <f>IF(データとりまとめシート!J46="","━",データとりまとめシート!J46)</f>
        <v>━</v>
      </c>
      <c r="I35" s="48"/>
      <c r="J35" s="190" t="str">
        <f>IF(H35="━","━",データとりまとめシート!L46)</f>
        <v>━</v>
      </c>
      <c r="K35" s="191" t="str">
        <f>IF(H35="━","━",データとりまとめシート!M46)</f>
        <v>━</v>
      </c>
      <c r="L35" s="49" t="str">
        <f>IF(データとりまとめシート!P46="","━",データとりまとめシート!P46)</f>
        <v>━</v>
      </c>
      <c r="M35" s="30" t="str">
        <f>IF(データとりまとめシート!K46="","━",データとりまとめシート!K46)</f>
        <v>━</v>
      </c>
      <c r="N35" s="106" t="str">
        <f t="shared" si="1"/>
        <v>━</v>
      </c>
    </row>
    <row r="36" spans="1:15" ht="28.9" customHeight="1" x14ac:dyDescent="0.15">
      <c r="A36" s="105" t="str">
        <f>IF(データとりまとめシート!J21="","━",データとりまとめシート!J21)</f>
        <v>━</v>
      </c>
      <c r="B36" s="48"/>
      <c r="C36" s="136" t="str">
        <f>IF(A36="━","━",データとりまとめシート!L21)</f>
        <v>━</v>
      </c>
      <c r="D36" s="137" t="str">
        <f>IF(A36="━","━",データとりまとめシート!M21)</f>
        <v>━</v>
      </c>
      <c r="E36" s="48" t="str">
        <f>IF(データとりまとめシート!P21="","━",データとりまとめシート!P21)</f>
        <v>━</v>
      </c>
      <c r="F36" s="30" t="str">
        <f>IF(データとりまとめシート!K21="","━",データとりまとめシート!K21)</f>
        <v>━</v>
      </c>
      <c r="G36" s="28" t="str">
        <f t="shared" si="0"/>
        <v>━</v>
      </c>
      <c r="H36" s="159" t="str">
        <f>IF(データとりまとめシート!J47="","━",データとりまとめシート!J47)</f>
        <v>━</v>
      </c>
      <c r="I36" s="48"/>
      <c r="J36" s="190" t="str">
        <f>IF(H36="━","━",データとりまとめシート!L47)</f>
        <v>━</v>
      </c>
      <c r="K36" s="191" t="str">
        <f>IF(H36="━","━",データとりまとめシート!M47)</f>
        <v>━</v>
      </c>
      <c r="L36" s="49" t="str">
        <f>IF(データとりまとめシート!P47="","━",データとりまとめシート!P47)</f>
        <v>━</v>
      </c>
      <c r="M36" s="30" t="str">
        <f>IF(データとりまとめシート!K47="","━",データとりまとめシート!K47)</f>
        <v>━</v>
      </c>
      <c r="N36" s="106" t="str">
        <f t="shared" si="1"/>
        <v>━</v>
      </c>
      <c r="O36" s="8"/>
    </row>
    <row r="37" spans="1:15" ht="28.9" customHeight="1" x14ac:dyDescent="0.15">
      <c r="A37" s="105" t="str">
        <f>IF(データとりまとめシート!J22="","━",データとりまとめシート!J22)</f>
        <v>━</v>
      </c>
      <c r="B37" s="48"/>
      <c r="C37" s="136" t="str">
        <f>IF(A37="━","━",データとりまとめシート!L22)</f>
        <v>━</v>
      </c>
      <c r="D37" s="137" t="str">
        <f>IF(A37="━","━",データとりまとめシート!M22)</f>
        <v>━</v>
      </c>
      <c r="E37" s="48" t="str">
        <f>IF(データとりまとめシート!P22="","━",データとりまとめシート!P22)</f>
        <v>━</v>
      </c>
      <c r="F37" s="30" t="str">
        <f>IF(データとりまとめシート!K22="","━",データとりまとめシート!K22)</f>
        <v>━</v>
      </c>
      <c r="G37" s="28" t="str">
        <f t="shared" si="0"/>
        <v>━</v>
      </c>
      <c r="H37" s="159" t="str">
        <f>IF(データとりまとめシート!J48="","━",データとりまとめシート!J48)</f>
        <v>━</v>
      </c>
      <c r="I37" s="48"/>
      <c r="J37" s="190" t="str">
        <f>IF(H37="━","━",データとりまとめシート!L48)</f>
        <v>━</v>
      </c>
      <c r="K37" s="191" t="str">
        <f>IF(H37="━","━",データとりまとめシート!M48)</f>
        <v>━</v>
      </c>
      <c r="L37" s="49" t="str">
        <f>IF(データとりまとめシート!P48="","━",データとりまとめシート!P48)</f>
        <v>━</v>
      </c>
      <c r="M37" s="30" t="str">
        <f>IF(データとりまとめシート!K48="","━",データとりまとめシート!K48)</f>
        <v>━</v>
      </c>
      <c r="N37" s="106" t="str">
        <f t="shared" si="1"/>
        <v>━</v>
      </c>
    </row>
    <row r="38" spans="1:15" ht="28.9" customHeight="1" x14ac:dyDescent="0.15">
      <c r="A38" s="105" t="str">
        <f>IF(データとりまとめシート!J23="","━",データとりまとめシート!J23)</f>
        <v>━</v>
      </c>
      <c r="B38" s="48"/>
      <c r="C38" s="136" t="str">
        <f>IF(A38="━","━",データとりまとめシート!L23)</f>
        <v>━</v>
      </c>
      <c r="D38" s="137" t="str">
        <f>IF(A38="━","━",データとりまとめシート!M23)</f>
        <v>━</v>
      </c>
      <c r="E38" s="48" t="str">
        <f>IF(データとりまとめシート!P23="","━",データとりまとめシート!P23)</f>
        <v>━</v>
      </c>
      <c r="F38" s="30" t="str">
        <f>IF(データとりまとめシート!K23="","━",データとりまとめシート!K23)</f>
        <v>━</v>
      </c>
      <c r="G38" s="28" t="str">
        <f t="shared" si="0"/>
        <v>━</v>
      </c>
      <c r="H38" s="159" t="str">
        <f>IF(データとりまとめシート!J49="","━",データとりまとめシート!J49)</f>
        <v>━</v>
      </c>
      <c r="I38" s="48"/>
      <c r="J38" s="190" t="str">
        <f>IF(H38="━","━",データとりまとめシート!L49)</f>
        <v>━</v>
      </c>
      <c r="K38" s="191" t="str">
        <f>IF(H38="━","━",データとりまとめシート!M49)</f>
        <v>━</v>
      </c>
      <c r="L38" s="49" t="str">
        <f>IF(データとりまとめシート!P49="","━",データとりまとめシート!P49)</f>
        <v>━</v>
      </c>
      <c r="M38" s="30" t="str">
        <f>IF(データとりまとめシート!K49="","━",データとりまとめシート!K49)</f>
        <v>━</v>
      </c>
      <c r="N38" s="106" t="str">
        <f t="shared" si="1"/>
        <v>━</v>
      </c>
      <c r="O38" s="8"/>
    </row>
    <row r="39" spans="1:15" ht="28.9" customHeight="1" x14ac:dyDescent="0.15">
      <c r="A39" s="105" t="str">
        <f>IF(データとりまとめシート!J24="","━",データとりまとめシート!J24)</f>
        <v>━</v>
      </c>
      <c r="B39" s="48"/>
      <c r="C39" s="136" t="str">
        <f>IF(A39="━","━",データとりまとめシート!L24)</f>
        <v>━</v>
      </c>
      <c r="D39" s="137" t="str">
        <f>IF(A39="━","━",データとりまとめシート!M24)</f>
        <v>━</v>
      </c>
      <c r="E39" s="48" t="str">
        <f>IF(データとりまとめシート!P24="","━",データとりまとめシート!P24)</f>
        <v>━</v>
      </c>
      <c r="F39" s="30" t="str">
        <f>IF(データとりまとめシート!K24="","━",データとりまとめシート!K24)</f>
        <v>━</v>
      </c>
      <c r="G39" s="28" t="str">
        <f t="shared" si="0"/>
        <v>━</v>
      </c>
      <c r="H39" s="159" t="str">
        <f>IF(データとりまとめシート!J50="","━",データとりまとめシート!J50)</f>
        <v>━</v>
      </c>
      <c r="I39" s="48"/>
      <c r="J39" s="190" t="str">
        <f>IF(H39="━","━",データとりまとめシート!L50)</f>
        <v>━</v>
      </c>
      <c r="K39" s="191" t="str">
        <f>IF(H39="━","━",データとりまとめシート!M50)</f>
        <v>━</v>
      </c>
      <c r="L39" s="49" t="str">
        <f>IF(データとりまとめシート!P50="","━",データとりまとめシート!P50)</f>
        <v>━</v>
      </c>
      <c r="M39" s="30" t="str">
        <f>IF(データとりまとめシート!K50="","━",データとりまとめシート!K50)</f>
        <v>━</v>
      </c>
      <c r="N39" s="106" t="str">
        <f t="shared" si="1"/>
        <v>━</v>
      </c>
      <c r="O39" s="8"/>
    </row>
    <row r="40" spans="1:15" ht="28.9" customHeight="1" x14ac:dyDescent="0.15">
      <c r="A40" s="105" t="str">
        <f>IF(データとりまとめシート!J25="","━",データとりまとめシート!J25)</f>
        <v>━</v>
      </c>
      <c r="B40" s="48"/>
      <c r="C40" s="136" t="str">
        <f>IF(A40="━","━",データとりまとめシート!L25)</f>
        <v>━</v>
      </c>
      <c r="D40" s="137" t="str">
        <f>IF(A40="━","━",データとりまとめシート!M25)</f>
        <v>━</v>
      </c>
      <c r="E40" s="48" t="str">
        <f>IF(データとりまとめシート!P25="","━",データとりまとめシート!P25)</f>
        <v>━</v>
      </c>
      <c r="F40" s="30" t="str">
        <f>IF(データとりまとめシート!K25="","━",データとりまとめシート!K25)</f>
        <v>━</v>
      </c>
      <c r="G40" s="28" t="str">
        <f t="shared" si="0"/>
        <v>━</v>
      </c>
      <c r="H40" s="159" t="str">
        <f>IF(データとりまとめシート!J51="","━",データとりまとめシート!J51)</f>
        <v>━</v>
      </c>
      <c r="I40" s="48"/>
      <c r="J40" s="190" t="str">
        <f>IF(H40="━","━",データとりまとめシート!L51)</f>
        <v>━</v>
      </c>
      <c r="K40" s="191" t="str">
        <f>IF(H40="━","━",データとりまとめシート!M51)</f>
        <v>━</v>
      </c>
      <c r="L40" s="49" t="str">
        <f>IF(データとりまとめシート!P51="","━",データとりまとめシート!P51)</f>
        <v>━</v>
      </c>
      <c r="M40" s="30" t="str">
        <f>IF(データとりまとめシート!K51="","━",データとりまとめシート!K51)</f>
        <v>━</v>
      </c>
      <c r="N40" s="106" t="str">
        <f t="shared" si="1"/>
        <v>━</v>
      </c>
      <c r="O40" s="8"/>
    </row>
    <row r="41" spans="1:15" ht="28.9" customHeight="1" x14ac:dyDescent="0.15">
      <c r="A41" s="105" t="str">
        <f>IF(データとりまとめシート!J26="","━",データとりまとめシート!J26)</f>
        <v>━</v>
      </c>
      <c r="B41" s="48"/>
      <c r="C41" s="136" t="str">
        <f>IF(A41="━","━",データとりまとめシート!L26)</f>
        <v>━</v>
      </c>
      <c r="D41" s="137" t="str">
        <f>IF(A41="━","━",データとりまとめシート!M26)</f>
        <v>━</v>
      </c>
      <c r="E41" s="48" t="str">
        <f>IF(データとりまとめシート!P26="","━",データとりまとめシート!P26)</f>
        <v>━</v>
      </c>
      <c r="F41" s="30" t="str">
        <f>IF(データとりまとめシート!K26="","━",データとりまとめシート!K26)</f>
        <v>━</v>
      </c>
      <c r="G41" s="28" t="str">
        <f t="shared" si="0"/>
        <v>━</v>
      </c>
      <c r="H41" s="159" t="str">
        <f>IF(データとりまとめシート!J52="","━",データとりまとめシート!J52)</f>
        <v>━</v>
      </c>
      <c r="I41" s="48"/>
      <c r="J41" s="190" t="str">
        <f>IF(H41="━","━",データとりまとめシート!L52)</f>
        <v>━</v>
      </c>
      <c r="K41" s="191" t="str">
        <f>IF(H41="━","━",データとりまとめシート!M52)</f>
        <v>━</v>
      </c>
      <c r="L41" s="49" t="str">
        <f>IF(データとりまとめシート!P52="","━",データとりまとめシート!P52)</f>
        <v>━</v>
      </c>
      <c r="M41" s="30" t="str">
        <f>IF(データとりまとめシート!K52="","━",データとりまとめシート!K52)</f>
        <v>━</v>
      </c>
      <c r="N41" s="106" t="str">
        <f t="shared" si="1"/>
        <v>━</v>
      </c>
      <c r="O41" s="8"/>
    </row>
    <row r="42" spans="1:15" ht="28.9" customHeight="1" x14ac:dyDescent="0.15">
      <c r="A42" s="105" t="str">
        <f>IF(データとりまとめシート!J27="","━",データとりまとめシート!J27)</f>
        <v>━</v>
      </c>
      <c r="B42" s="48"/>
      <c r="C42" s="136" t="str">
        <f>IF(A42="━","━",データとりまとめシート!L27)</f>
        <v>━</v>
      </c>
      <c r="D42" s="137" t="str">
        <f>IF(A42="━","━",データとりまとめシート!M27)</f>
        <v>━</v>
      </c>
      <c r="E42" s="48" t="str">
        <f>IF(データとりまとめシート!P27="","━",データとりまとめシート!P27)</f>
        <v>━</v>
      </c>
      <c r="F42" s="30" t="str">
        <f>IF(データとりまとめシート!K27="","━",データとりまとめシート!K27)</f>
        <v>━</v>
      </c>
      <c r="G42" s="28" t="str">
        <f t="shared" si="0"/>
        <v>━</v>
      </c>
      <c r="H42" s="159" t="str">
        <f>IF(データとりまとめシート!J53="","━",データとりまとめシート!J53)</f>
        <v>━</v>
      </c>
      <c r="I42" s="48"/>
      <c r="J42" s="190" t="str">
        <f>IF(H42="━","━",データとりまとめシート!L53)</f>
        <v>━</v>
      </c>
      <c r="K42" s="191" t="str">
        <f>IF(H42="━","━",データとりまとめシート!M53)</f>
        <v>━</v>
      </c>
      <c r="L42" s="49" t="str">
        <f>IF(データとりまとめシート!P53="","━",データとりまとめシート!P53)</f>
        <v>━</v>
      </c>
      <c r="M42" s="30" t="str">
        <f>IF(データとりまとめシート!K53="","━",データとりまとめシート!K53)</f>
        <v>━</v>
      </c>
      <c r="N42" s="106" t="str">
        <f t="shared" si="1"/>
        <v>━</v>
      </c>
      <c r="O42" s="8"/>
    </row>
    <row r="43" spans="1:15" ht="28.9" customHeight="1" x14ac:dyDescent="0.15">
      <c r="A43" s="105" t="str">
        <f>IF(データとりまとめシート!J28="","━",データとりまとめシート!J28)</f>
        <v>━</v>
      </c>
      <c r="B43" s="48"/>
      <c r="C43" s="136" t="str">
        <f>IF(A43="━","━",データとりまとめシート!L28)</f>
        <v>━</v>
      </c>
      <c r="D43" s="137" t="str">
        <f>IF(A43="━","━",データとりまとめシート!M28)</f>
        <v>━</v>
      </c>
      <c r="E43" s="48" t="str">
        <f>IF(データとりまとめシート!P28="","━",データとりまとめシート!P28)</f>
        <v>━</v>
      </c>
      <c r="F43" s="30" t="str">
        <f>IF(データとりまとめシート!K28="","━",データとりまとめシート!K28)</f>
        <v>━</v>
      </c>
      <c r="G43" s="28" t="str">
        <f t="shared" si="0"/>
        <v>━</v>
      </c>
      <c r="H43" s="159" t="str">
        <f>IF(データとりまとめシート!J54="","━",データとりまとめシート!J54)</f>
        <v>━</v>
      </c>
      <c r="I43" s="48"/>
      <c r="J43" s="190" t="str">
        <f>IF(H43="━","━",データとりまとめシート!L54)</f>
        <v>━</v>
      </c>
      <c r="K43" s="191" t="str">
        <f>IF(H43="━","━",データとりまとめシート!M54)</f>
        <v>━</v>
      </c>
      <c r="L43" s="49" t="str">
        <f>IF(データとりまとめシート!P54="","━",データとりまとめシート!P54)</f>
        <v>━</v>
      </c>
      <c r="M43" s="30" t="str">
        <f>IF(データとりまとめシート!K54="","━",データとりまとめシート!K54)</f>
        <v>━</v>
      </c>
      <c r="N43" s="106" t="str">
        <f t="shared" si="1"/>
        <v>━</v>
      </c>
      <c r="O43" s="8"/>
    </row>
    <row r="44" spans="1:15" ht="28.9" customHeight="1" x14ac:dyDescent="0.15">
      <c r="A44" s="105" t="str">
        <f>IF(データとりまとめシート!J29="","━",データとりまとめシート!J29)</f>
        <v>━</v>
      </c>
      <c r="B44" s="48"/>
      <c r="C44" s="136" t="str">
        <f>IF(A44="━","━",データとりまとめシート!L29)</f>
        <v>━</v>
      </c>
      <c r="D44" s="137" t="str">
        <f>IF(A44="━","━",データとりまとめシート!M29)</f>
        <v>━</v>
      </c>
      <c r="E44" s="48" t="str">
        <f>IF(データとりまとめシート!P29="","━",データとりまとめシート!P29)</f>
        <v>━</v>
      </c>
      <c r="F44" s="30" t="str">
        <f>IF(データとりまとめシート!K29="","━",データとりまとめシート!K29)</f>
        <v>━</v>
      </c>
      <c r="G44" s="28" t="str">
        <f t="shared" si="0"/>
        <v>━</v>
      </c>
      <c r="H44" s="159" t="str">
        <f>IF(データとりまとめシート!J55="","━",データとりまとめシート!J55)</f>
        <v>━</v>
      </c>
      <c r="I44" s="48"/>
      <c r="J44" s="190" t="str">
        <f>IF(H44="━","━",データとりまとめシート!L55)</f>
        <v>━</v>
      </c>
      <c r="K44" s="191" t="str">
        <f>IF(H44="━","━",データとりまとめシート!M55)</f>
        <v>━</v>
      </c>
      <c r="L44" s="49" t="str">
        <f>IF(データとりまとめシート!P55="","━",データとりまとめシート!P55)</f>
        <v>━</v>
      </c>
      <c r="M44" s="30" t="str">
        <f>IF(データとりまとめシート!K55="","━",データとりまとめシート!K55)</f>
        <v>━</v>
      </c>
      <c r="N44" s="106" t="str">
        <f t="shared" si="1"/>
        <v>━</v>
      </c>
      <c r="O44" s="8"/>
    </row>
    <row r="45" spans="1:15" ht="28.9" customHeight="1" x14ac:dyDescent="0.15">
      <c r="A45" s="105" t="str">
        <f>IF(データとりまとめシート!J30="","━",データとりまとめシート!J30)</f>
        <v>━</v>
      </c>
      <c r="B45" s="48"/>
      <c r="C45" s="136" t="str">
        <f>IF(A45="━","━",データとりまとめシート!L30)</f>
        <v>━</v>
      </c>
      <c r="D45" s="137" t="str">
        <f>IF(A45="━","━",データとりまとめシート!M30)</f>
        <v>━</v>
      </c>
      <c r="E45" s="48" t="str">
        <f>IF(データとりまとめシート!P30="","━",データとりまとめシート!P30)</f>
        <v>━</v>
      </c>
      <c r="F45" s="30" t="str">
        <f>IF(データとりまとめシート!K30="","━",データとりまとめシート!K30)</f>
        <v>━</v>
      </c>
      <c r="G45" s="28" t="str">
        <f t="shared" si="0"/>
        <v>━</v>
      </c>
      <c r="H45" s="159" t="str">
        <f>IF(データとりまとめシート!J56="","━",データとりまとめシート!J56)</f>
        <v>━</v>
      </c>
      <c r="I45" s="48"/>
      <c r="J45" s="190" t="str">
        <f>IF(H45="━","━",データとりまとめシート!L56)</f>
        <v>━</v>
      </c>
      <c r="K45" s="191" t="str">
        <f>IF(H45="━","━",データとりまとめシート!M56)</f>
        <v>━</v>
      </c>
      <c r="L45" s="49" t="str">
        <f>IF(データとりまとめシート!P56="","━",データとりまとめシート!P56)</f>
        <v>━</v>
      </c>
      <c r="M45" s="30" t="str">
        <f>IF(データとりまとめシート!K56="","━",データとりまとめシート!K56)</f>
        <v>━</v>
      </c>
      <c r="N45" s="106" t="str">
        <f t="shared" si="1"/>
        <v>━</v>
      </c>
    </row>
    <row r="46" spans="1:15" ht="28.9" customHeight="1" x14ac:dyDescent="0.15">
      <c r="A46" s="105" t="str">
        <f>IF(データとりまとめシート!J31="","━",データとりまとめシート!J31)</f>
        <v>━</v>
      </c>
      <c r="B46" s="48"/>
      <c r="C46" s="136" t="str">
        <f>IF(A46="━","━",データとりまとめシート!L31)</f>
        <v>━</v>
      </c>
      <c r="D46" s="137" t="str">
        <f>IF(A46="━","━",データとりまとめシート!M31)</f>
        <v>━</v>
      </c>
      <c r="E46" s="48" t="str">
        <f>IF(データとりまとめシート!P31="","━",データとりまとめシート!P31)</f>
        <v>━</v>
      </c>
      <c r="F46" s="30" t="str">
        <f>IF(データとりまとめシート!K31="","━",データとりまとめシート!K31)</f>
        <v>━</v>
      </c>
      <c r="G46" s="28" t="str">
        <f t="shared" si="0"/>
        <v>━</v>
      </c>
      <c r="H46" s="159" t="str">
        <f>IF(データとりまとめシート!J57="","━",データとりまとめシート!J57)</f>
        <v>━</v>
      </c>
      <c r="I46" s="48"/>
      <c r="J46" s="190" t="str">
        <f>IF(H46="━","━",データとりまとめシート!L57)</f>
        <v>━</v>
      </c>
      <c r="K46" s="191" t="str">
        <f>IF(H46="━","━",データとりまとめシート!M57)</f>
        <v>━</v>
      </c>
      <c r="L46" s="49" t="str">
        <f>IF(データとりまとめシート!P57="","━",データとりまとめシート!P57)</f>
        <v>━</v>
      </c>
      <c r="M46" s="30" t="str">
        <f>IF(データとりまとめシート!K57="","━",データとりまとめシート!K57)</f>
        <v>━</v>
      </c>
      <c r="N46" s="106" t="str">
        <f t="shared" si="1"/>
        <v>━</v>
      </c>
    </row>
    <row r="47" spans="1:15" ht="28.9" customHeight="1" x14ac:dyDescent="0.15">
      <c r="A47" s="105" t="str">
        <f>IF(データとりまとめシート!J32="","━",データとりまとめシート!J32)</f>
        <v>━</v>
      </c>
      <c r="B47" s="48"/>
      <c r="C47" s="136" t="str">
        <f>IF(A47="━","━",データとりまとめシート!L32)</f>
        <v>━</v>
      </c>
      <c r="D47" s="137" t="str">
        <f>IF(A47="━","━",データとりまとめシート!M32)</f>
        <v>━</v>
      </c>
      <c r="E47" s="48" t="str">
        <f>IF(データとりまとめシート!P32="","━",データとりまとめシート!P32)</f>
        <v>━</v>
      </c>
      <c r="F47" s="30" t="str">
        <f>IF(データとりまとめシート!K32="","━",データとりまとめシート!K32)</f>
        <v>━</v>
      </c>
      <c r="G47" s="28" t="str">
        <f t="shared" si="0"/>
        <v>━</v>
      </c>
      <c r="H47" s="159" t="str">
        <f>IF(データとりまとめシート!J58="","━",データとりまとめシート!J58)</f>
        <v>━</v>
      </c>
      <c r="I47" s="48"/>
      <c r="J47" s="190" t="str">
        <f>IF(H47="━","━",データとりまとめシート!L58)</f>
        <v>━</v>
      </c>
      <c r="K47" s="191" t="str">
        <f>IF(H47="━","━",データとりまとめシート!M58)</f>
        <v>━</v>
      </c>
      <c r="L47" s="49" t="str">
        <f>IF(データとりまとめシート!P58="","━",データとりまとめシート!P58)</f>
        <v>━</v>
      </c>
      <c r="M47" s="30" t="str">
        <f>IF(データとりまとめシート!K58="","━",データとりまとめシート!K58)</f>
        <v>━</v>
      </c>
      <c r="N47" s="106" t="str">
        <f t="shared" si="1"/>
        <v>━</v>
      </c>
      <c r="O47" s="8"/>
    </row>
    <row r="48" spans="1:15" ht="28.9" customHeight="1" x14ac:dyDescent="0.15">
      <c r="A48" s="169" t="str">
        <f>IF(データとりまとめシート!J33="","━",データとりまとめシート!J33)</f>
        <v>━</v>
      </c>
      <c r="B48" s="170"/>
      <c r="C48" s="171" t="str">
        <f>IF(A48="━","━",データとりまとめシート!L33)</f>
        <v>━</v>
      </c>
      <c r="D48" s="172" t="str">
        <f>IF(A48="━","━",データとりまとめシート!M33)</f>
        <v>━</v>
      </c>
      <c r="E48" s="48" t="str">
        <f>IF(データとりまとめシート!P33="","━",データとりまとめシート!P33)</f>
        <v>━</v>
      </c>
      <c r="F48" s="173" t="str">
        <f>IF(データとりまとめシート!K33="","━",データとりまとめシート!K33)</f>
        <v>━</v>
      </c>
      <c r="G48" s="28" t="str">
        <f t="shared" si="0"/>
        <v>━</v>
      </c>
      <c r="H48" s="174" t="str">
        <f>IF(データとりまとめシート!J59="","━",データとりまとめシート!J59)</f>
        <v>━</v>
      </c>
      <c r="I48" s="170"/>
      <c r="J48" s="192" t="str">
        <f>IF(H48="━","━",データとりまとめシート!L59)</f>
        <v>━</v>
      </c>
      <c r="K48" s="193" t="str">
        <f>IF(H48="━","━",データとりまとめシート!M59)</f>
        <v>━</v>
      </c>
      <c r="L48" s="49" t="str">
        <f>IF(データとりまとめシート!P59="","━",データとりまとめシート!P59)</f>
        <v>━</v>
      </c>
      <c r="M48" s="173" t="str">
        <f>IF(データとりまとめシート!K59="","━",データとりまとめシート!K59)</f>
        <v>━</v>
      </c>
      <c r="N48" s="106" t="str">
        <f t="shared" si="1"/>
        <v>━</v>
      </c>
      <c r="O48" s="8"/>
    </row>
    <row r="49" spans="1:14" ht="28.9" customHeight="1" x14ac:dyDescent="0.15">
      <c r="A49" s="175" t="str">
        <f>IF(データとりまとめシート!J34="","━",データとりまとめシート!J34)</f>
        <v>━</v>
      </c>
      <c r="B49" s="176"/>
      <c r="C49" s="177" t="str">
        <f>IF(A49="━","━",データとりまとめシート!L34)</f>
        <v>━</v>
      </c>
      <c r="D49" s="178" t="str">
        <f>IF(A49="━","━",データとりまとめシート!M34)</f>
        <v>━</v>
      </c>
      <c r="E49" s="48" t="str">
        <f>IF(データとりまとめシート!P34="","━",データとりまとめシート!P34)</f>
        <v>━</v>
      </c>
      <c r="F49" s="179" t="str">
        <f>IF(データとりまとめシート!K34="","━",データとりまとめシート!K34)</f>
        <v>━</v>
      </c>
      <c r="G49" s="28" t="str">
        <f t="shared" si="0"/>
        <v>━</v>
      </c>
      <c r="H49" s="180" t="str">
        <f>IF(データとりまとめシート!J60="","━",データとりまとめシート!J60)</f>
        <v>━</v>
      </c>
      <c r="I49" s="176"/>
      <c r="J49" s="194" t="str">
        <f>IF(H49="━","━",データとりまとめシート!L60)</f>
        <v>━</v>
      </c>
      <c r="K49" s="195" t="str">
        <f>IF(H49="━","━",データとりまとめシート!M60)</f>
        <v>━</v>
      </c>
      <c r="L49" s="49" t="str">
        <f>IF(データとりまとめシート!P60="","━",データとりまとめシート!P60)</f>
        <v>━</v>
      </c>
      <c r="M49" s="179" t="str">
        <f>IF(データとりまとめシート!K60="","━",データとりまとめシート!K60)</f>
        <v>━</v>
      </c>
      <c r="N49" s="106" t="str">
        <f t="shared" si="1"/>
        <v>━</v>
      </c>
    </row>
    <row r="50" spans="1:14" ht="28.9" customHeight="1" x14ac:dyDescent="0.15">
      <c r="A50" s="163" t="str">
        <f>IF(データとりまとめシート!J35="","━",データとりまとめシート!J35)</f>
        <v>━</v>
      </c>
      <c r="B50" s="164"/>
      <c r="C50" s="165" t="str">
        <f>IF(A50="━","━",データとりまとめシート!L35)</f>
        <v>━</v>
      </c>
      <c r="D50" s="166" t="str">
        <f>IF(A50="━","━",データとりまとめシート!M35)</f>
        <v>━</v>
      </c>
      <c r="E50" s="48" t="str">
        <f>IF(データとりまとめシート!P35="","━",データとりまとめシート!P35)</f>
        <v>━</v>
      </c>
      <c r="F50" s="167" t="str">
        <f>IF(データとりまとめシート!K35="","━",データとりまとめシート!K35)</f>
        <v>━</v>
      </c>
      <c r="G50" s="28" t="str">
        <f>"━"</f>
        <v>━</v>
      </c>
      <c r="H50" s="168" t="str">
        <f>IF(データとりまとめシート!J61="","━",データとりまとめシート!J61)</f>
        <v>━</v>
      </c>
      <c r="I50" s="164"/>
      <c r="J50" s="196" t="str">
        <f>IF(H50="━","━",データとりまとめシート!L61)</f>
        <v>━</v>
      </c>
      <c r="K50" s="197" t="str">
        <f>IF(H50="━","━",データとりまとめシート!M61)</f>
        <v>━</v>
      </c>
      <c r="L50" s="49" t="str">
        <f>IF(データとりまとめシート!P61="","━",データとりまとめシート!P61)</f>
        <v>━</v>
      </c>
      <c r="M50" s="167" t="str">
        <f>IF(データとりまとめシート!K61="","━",データとりまとめシート!K61)</f>
        <v>━</v>
      </c>
      <c r="N50" s="106" t="str">
        <f t="shared" si="1"/>
        <v>━</v>
      </c>
    </row>
    <row r="51" spans="1:14" ht="28.9" customHeight="1" thickBot="1" x14ac:dyDescent="0.2">
      <c r="A51" s="154" t="str">
        <f>IF(データとりまとめシート!J36="","━",データとりまとめシート!J36)</f>
        <v>━</v>
      </c>
      <c r="B51" s="107"/>
      <c r="C51" s="155" t="str">
        <f>IF(A51="━","━",データとりまとめシート!L36)</f>
        <v>━</v>
      </c>
      <c r="D51" s="156" t="str">
        <f>IF(A51="━","━",データとりまとめシート!M36)</f>
        <v>━</v>
      </c>
      <c r="E51" s="107" t="str">
        <f>IF(データとりまとめシート!P36="","━",データとりまとめシート!P36)</f>
        <v>━</v>
      </c>
      <c r="F51" s="112" t="str">
        <f>IF(データとりまとめシート!K36="","━",データとりまとめシート!K36)</f>
        <v>━</v>
      </c>
      <c r="G51" s="157" t="str">
        <f>"━"</f>
        <v>━</v>
      </c>
      <c r="H51" s="160" t="str">
        <f>IF(データとりまとめシート!J62="","━",データとりまとめシート!J62)</f>
        <v>━</v>
      </c>
      <c r="I51" s="107"/>
      <c r="J51" s="198" t="str">
        <f>IF(H51="━","━",データとりまとめシート!L62)</f>
        <v>━</v>
      </c>
      <c r="K51" s="199" t="str">
        <f>IF(H51="━","━",データとりまとめシート!M62)</f>
        <v>━</v>
      </c>
      <c r="L51" s="110" t="str">
        <f>IF(データとりまとめシート!P62="","━",データとりまとめシート!P62)</f>
        <v>━</v>
      </c>
      <c r="M51" s="112" t="str">
        <f>IF(データとりまとめシート!K62="","━",データとりまとめシート!K62)</f>
        <v>━</v>
      </c>
      <c r="N51" s="111" t="str">
        <f>"━"</f>
        <v>━</v>
      </c>
    </row>
    <row r="52" spans="1:14" ht="18" customHeight="1" x14ac:dyDescent="0.15"/>
    <row r="53" spans="1:14" ht="18" customHeight="1" x14ac:dyDescent="0.15"/>
  </sheetData>
  <sheetProtection password="CEFB" sheet="1" objects="1" scenarios="1"/>
  <protectedRanges>
    <protectedRange sqref="F7 H7 J7 C9 B12 I12 I15 F17:F18 I18:L23" name="範囲1"/>
  </protectedRanges>
  <mergeCells count="12">
    <mergeCell ref="M12:M13"/>
    <mergeCell ref="I15:L16"/>
    <mergeCell ref="J7:K7"/>
    <mergeCell ref="C9:J10"/>
    <mergeCell ref="B17:B18"/>
    <mergeCell ref="I18:L19"/>
    <mergeCell ref="B19:B20"/>
    <mergeCell ref="I20:L21"/>
    <mergeCell ref="B21:B22"/>
    <mergeCell ref="C21:F22"/>
    <mergeCell ref="I22:L23"/>
    <mergeCell ref="I12:L13"/>
  </mergeCells>
  <phoneticPr fontId="2"/>
  <pageMargins left="0.7" right="0.7" top="0.75" bottom="0.75" header="0.3" footer="0.3"/>
  <pageSetup paperSize="9" scale="63" orientation="portrait" horizontalDpi="4294967293"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F35D4-5461-4549-887D-905473AB39D5}">
  <sheetPr>
    <tabColor theme="3" tint="0.39997558519241921"/>
  </sheetPr>
  <dimension ref="A1:X48"/>
  <sheetViews>
    <sheetView view="pageLayout" topLeftCell="A2" zoomScaleNormal="100" zoomScaleSheetLayoutView="100" workbookViewId="0">
      <selection activeCell="P6" sqref="P6"/>
    </sheetView>
  </sheetViews>
  <sheetFormatPr defaultColWidth="10.625" defaultRowHeight="13.5" x14ac:dyDescent="0.15"/>
  <cols>
    <col min="1" max="1" width="11.5" customWidth="1"/>
    <col min="2" max="2" width="7.625" customWidth="1"/>
    <col min="3" max="4" width="9.25" customWidth="1"/>
    <col min="5" max="5" width="7.625" customWidth="1"/>
    <col min="6" max="6" width="8.25" customWidth="1"/>
    <col min="7" max="7" width="15.375" customWidth="1"/>
    <col min="8" max="8" width="11" customWidth="1"/>
    <col min="9" max="9" width="10.5" customWidth="1"/>
    <col min="10" max="10" width="10.125" customWidth="1"/>
    <col min="11" max="11" width="7.625" customWidth="1"/>
    <col min="12" max="13" width="9.25" customWidth="1"/>
    <col min="14" max="14" width="7.625" customWidth="1"/>
    <col min="15" max="15" width="8.25" customWidth="1"/>
    <col min="16" max="16" width="15.375" customWidth="1"/>
    <col min="17" max="17" width="11" customWidth="1"/>
    <col min="18" max="18" width="9.625" customWidth="1"/>
  </cols>
  <sheetData>
    <row r="1" spans="1:24" ht="29.25" customHeight="1" x14ac:dyDescent="0.15">
      <c r="A1" s="35" t="s">
        <v>82</v>
      </c>
      <c r="B1" s="2"/>
      <c r="C1" s="2"/>
      <c r="D1" s="2"/>
      <c r="E1" s="2"/>
      <c r="F1" s="2"/>
      <c r="G1" s="2"/>
      <c r="H1" s="2"/>
      <c r="I1" s="2"/>
      <c r="J1" s="2"/>
      <c r="K1" s="2"/>
      <c r="L1" s="2"/>
      <c r="M1" s="2"/>
      <c r="N1" s="2"/>
      <c r="O1" s="2"/>
      <c r="P1" s="2"/>
    </row>
    <row r="2" spans="1:24" ht="18" customHeight="1" x14ac:dyDescent="0.15">
      <c r="A2" s="35"/>
      <c r="B2" s="2"/>
      <c r="C2" s="2"/>
      <c r="D2" s="2"/>
      <c r="E2" s="2"/>
      <c r="F2" s="2"/>
      <c r="G2" s="2"/>
      <c r="H2" s="2"/>
      <c r="I2" s="2"/>
      <c r="J2" s="2"/>
      <c r="K2" s="2"/>
      <c r="L2" s="2"/>
      <c r="M2" s="2"/>
      <c r="N2" s="2"/>
      <c r="O2" s="2"/>
      <c r="P2" s="2"/>
    </row>
    <row r="3" spans="1:24" s="290" customFormat="1" ht="18.75" customHeight="1" x14ac:dyDescent="0.15">
      <c r="A3" s="286" t="s">
        <v>84</v>
      </c>
      <c r="B3" s="287"/>
      <c r="C3" s="288"/>
      <c r="D3" s="287"/>
      <c r="E3" s="287"/>
      <c r="F3" s="287"/>
      <c r="G3" s="287"/>
      <c r="H3" s="287"/>
      <c r="I3" s="287"/>
      <c r="J3" s="287"/>
      <c r="K3" s="287"/>
      <c r="L3" s="289"/>
      <c r="M3" s="287"/>
      <c r="N3" s="287"/>
      <c r="O3" s="287"/>
      <c r="P3" s="287"/>
      <c r="Q3" s="287"/>
      <c r="R3" s="287"/>
      <c r="S3" s="287"/>
      <c r="X3" s="285"/>
    </row>
    <row r="4" spans="1:24" s="290" customFormat="1" ht="13.5" customHeight="1" x14ac:dyDescent="0.15">
      <c r="C4" s="291"/>
      <c r="D4" s="291"/>
      <c r="E4" s="291"/>
      <c r="F4" s="292"/>
      <c r="G4" s="292"/>
      <c r="H4" s="292"/>
      <c r="I4" s="292"/>
      <c r="J4" s="292"/>
      <c r="K4" s="293">
        <v>2021</v>
      </c>
      <c r="L4" s="294" t="s">
        <v>85</v>
      </c>
      <c r="M4" s="292">
        <v>5</v>
      </c>
      <c r="N4" s="290" t="s">
        <v>86</v>
      </c>
      <c r="O4" s="295">
        <v>3</v>
      </c>
      <c r="P4" s="290" t="s">
        <v>87</v>
      </c>
      <c r="Q4" s="296"/>
      <c r="R4" s="296"/>
      <c r="X4" s="292"/>
    </row>
    <row r="5" spans="1:24" s="39" customFormat="1" ht="18" customHeight="1" thickBot="1" x14ac:dyDescent="0.2">
      <c r="A5" s="36"/>
      <c r="B5" s="224"/>
    </row>
    <row r="6" spans="1:24" ht="15.75" customHeight="1" x14ac:dyDescent="0.15">
      <c r="B6" s="27"/>
      <c r="C6" s="260"/>
      <c r="D6" s="261"/>
      <c r="E6" s="261"/>
      <c r="F6" s="261"/>
      <c r="G6" s="261"/>
      <c r="H6" s="261"/>
      <c r="I6" s="261"/>
      <c r="J6" s="261"/>
      <c r="K6" s="261"/>
      <c r="L6" s="262"/>
      <c r="M6" s="47"/>
    </row>
    <row r="7" spans="1:24" ht="15.75" customHeight="1" thickBot="1" x14ac:dyDescent="0.2">
      <c r="A7" s="42" t="s">
        <v>5</v>
      </c>
      <c r="B7" s="4"/>
      <c r="C7" s="263"/>
      <c r="D7" s="264"/>
      <c r="E7" s="264"/>
      <c r="F7" s="264"/>
      <c r="G7" s="264"/>
      <c r="H7" s="264"/>
      <c r="I7" s="264"/>
      <c r="J7" s="264"/>
      <c r="K7" s="264"/>
      <c r="L7" s="265"/>
      <c r="M7" s="47"/>
      <c r="N7" s="224"/>
    </row>
    <row r="8" spans="1:24" ht="15.75" customHeight="1" thickBot="1" x14ac:dyDescent="0.2">
      <c r="B8" s="8"/>
    </row>
    <row r="9" spans="1:24" ht="15.75" customHeight="1" x14ac:dyDescent="0.15">
      <c r="A9" s="18" t="s">
        <v>8</v>
      </c>
      <c r="B9" s="260"/>
      <c r="C9" s="261"/>
      <c r="D9" s="261"/>
      <c r="E9" s="262"/>
      <c r="F9" s="259" t="s">
        <v>7</v>
      </c>
      <c r="G9" s="224"/>
      <c r="H9" s="224"/>
      <c r="I9" s="18"/>
      <c r="J9" s="41" t="s">
        <v>12</v>
      </c>
      <c r="K9" s="260"/>
      <c r="L9" s="261"/>
      <c r="M9" s="261"/>
      <c r="N9" s="262"/>
      <c r="P9" s="18"/>
    </row>
    <row r="10" spans="1:24" ht="15.75" customHeight="1" thickBot="1" x14ac:dyDescent="0.2">
      <c r="A10" s="18" t="s">
        <v>6</v>
      </c>
      <c r="B10" s="263"/>
      <c r="C10" s="264"/>
      <c r="D10" s="264"/>
      <c r="E10" s="265"/>
      <c r="F10" s="259"/>
      <c r="G10" s="224"/>
      <c r="H10" s="224"/>
      <c r="I10" s="18"/>
      <c r="J10" s="3" t="s">
        <v>13</v>
      </c>
      <c r="K10" s="263"/>
      <c r="L10" s="264"/>
      <c r="M10" s="264"/>
      <c r="N10" s="265"/>
      <c r="P10" s="18"/>
    </row>
    <row r="11" spans="1:24" ht="15.75" customHeight="1" thickBot="1" x14ac:dyDescent="0.2">
      <c r="A11" s="223"/>
      <c r="B11" s="47"/>
      <c r="C11" s="47"/>
      <c r="D11" s="47"/>
      <c r="E11" s="47"/>
      <c r="F11" s="223"/>
      <c r="G11" s="223"/>
      <c r="H11" s="223"/>
      <c r="I11" s="223"/>
      <c r="J11" s="18" t="s">
        <v>12</v>
      </c>
      <c r="K11" s="260"/>
      <c r="L11" s="261"/>
      <c r="M11" s="261"/>
      <c r="N11" s="262"/>
      <c r="P11" s="223"/>
    </row>
    <row r="12" spans="1:24" ht="15.75" customHeight="1" thickBot="1" x14ac:dyDescent="0.2">
      <c r="A12" t="s">
        <v>8</v>
      </c>
      <c r="B12" s="260"/>
      <c r="C12" s="261"/>
      <c r="D12" s="261"/>
      <c r="E12" s="262"/>
      <c r="F12" s="13"/>
      <c r="G12" s="13"/>
      <c r="H12" s="13"/>
      <c r="J12" s="223" t="s">
        <v>14</v>
      </c>
      <c r="K12" s="263"/>
      <c r="L12" s="264"/>
      <c r="M12" s="264"/>
      <c r="N12" s="265"/>
      <c r="P12" s="13"/>
      <c r="Q12" s="9"/>
      <c r="R12" s="2"/>
      <c r="S12" s="2"/>
      <c r="T12" s="2"/>
      <c r="U12" s="2"/>
    </row>
    <row r="13" spans="1:24" ht="15.75" customHeight="1" thickBot="1" x14ac:dyDescent="0.2">
      <c r="A13" s="18" t="s">
        <v>9</v>
      </c>
      <c r="B13" s="263"/>
      <c r="C13" s="264"/>
      <c r="D13" s="264"/>
      <c r="E13" s="265"/>
      <c r="F13" s="13"/>
      <c r="G13" s="13"/>
      <c r="H13" s="13"/>
      <c r="J13" s="18" t="s">
        <v>12</v>
      </c>
      <c r="K13" s="266"/>
      <c r="L13" s="267"/>
      <c r="M13" s="267"/>
      <c r="N13" s="268"/>
      <c r="P13" s="13"/>
      <c r="Q13" s="9"/>
    </row>
    <row r="14" spans="1:24" ht="15.75" customHeight="1" thickBot="1" x14ac:dyDescent="0.2">
      <c r="A14" s="8"/>
      <c r="B14" s="283"/>
      <c r="C14" s="282"/>
      <c r="D14" s="282"/>
      <c r="E14" s="12"/>
      <c r="F14" s="12"/>
      <c r="G14" s="12"/>
      <c r="H14" s="12"/>
      <c r="I14" s="120"/>
      <c r="J14" s="223" t="s">
        <v>15</v>
      </c>
      <c r="K14" s="269"/>
      <c r="L14" s="270"/>
      <c r="M14" s="270"/>
      <c r="N14" s="271"/>
      <c r="O14" s="5"/>
      <c r="P14" s="5"/>
      <c r="Q14" s="11"/>
    </row>
    <row r="15" spans="1:24" ht="15.75" customHeight="1" thickBot="1" x14ac:dyDescent="0.2">
      <c r="A15" s="22"/>
      <c r="B15" s="283"/>
      <c r="C15" s="282"/>
      <c r="D15" s="282"/>
      <c r="E15" s="12"/>
      <c r="F15" s="12"/>
      <c r="G15" s="12"/>
      <c r="H15" s="12"/>
      <c r="I15" s="223"/>
      <c r="Q15" s="11"/>
      <c r="S15" s="8"/>
      <c r="T15" s="8"/>
    </row>
    <row r="16" spans="1:24" ht="53.25" customHeight="1" x14ac:dyDescent="0.15">
      <c r="A16" s="321" t="s">
        <v>26</v>
      </c>
      <c r="B16" s="322" t="s">
        <v>0</v>
      </c>
      <c r="C16" s="323" t="s">
        <v>32</v>
      </c>
      <c r="D16" s="324" t="s">
        <v>33</v>
      </c>
      <c r="E16" s="325"/>
      <c r="F16" s="326" t="s">
        <v>88</v>
      </c>
      <c r="G16" s="327" t="s">
        <v>89</v>
      </c>
      <c r="H16" s="328" t="s">
        <v>90</v>
      </c>
      <c r="I16" s="329" t="s">
        <v>91</v>
      </c>
      <c r="J16" s="330" t="s">
        <v>26</v>
      </c>
      <c r="K16" s="322" t="s">
        <v>0</v>
      </c>
      <c r="L16" s="331" t="s">
        <v>32</v>
      </c>
      <c r="M16" s="332" t="s">
        <v>33</v>
      </c>
      <c r="N16" s="325"/>
      <c r="O16" s="333" t="s">
        <v>88</v>
      </c>
      <c r="P16" s="334" t="s">
        <v>89</v>
      </c>
      <c r="Q16" s="335" t="s">
        <v>90</v>
      </c>
      <c r="R16" s="336" t="s">
        <v>91</v>
      </c>
    </row>
    <row r="17" spans="1:18" ht="27" customHeight="1" x14ac:dyDescent="0.15">
      <c r="A17" s="163" t="str">
        <f>IF(データとりまとめシート!B11="","━",データとりまとめシート!B11)</f>
        <v>━</v>
      </c>
      <c r="B17" s="164"/>
      <c r="C17" s="165" t="str">
        <f>IF(A17="━","━",データとりまとめシート!D11)</f>
        <v>━</v>
      </c>
      <c r="D17" s="166" t="str">
        <f>IF(A17="━","━",データとりまとめシート!E11)</f>
        <v>━</v>
      </c>
      <c r="E17" s="164" t="str">
        <f>IF(データとりまとめシート!H11="","━",データとりまとめシート!H11)</f>
        <v>━</v>
      </c>
      <c r="F17" s="297" t="str">
        <f>IF($C17="━","━","")</f>
        <v>━</v>
      </c>
      <c r="G17" s="298" t="str">
        <f>IF($C17="━","━","（　　　）組（　　　）")</f>
        <v>━</v>
      </c>
      <c r="H17" s="299" t="str">
        <f>IF($C17="━","━","")</f>
        <v>━</v>
      </c>
      <c r="I17" s="300"/>
      <c r="J17" s="168" t="str">
        <f>IF(データとりまとめシート!B37="","━",データとりまとめシート!B37)</f>
        <v>━</v>
      </c>
      <c r="K17" s="164"/>
      <c r="L17" s="318" t="str">
        <f>IF(J17="━","━",データとりまとめシート!D37)</f>
        <v>━</v>
      </c>
      <c r="M17" s="319" t="str">
        <f>IF(J17="━","━",データとりまとめシート!E37)</f>
        <v>━</v>
      </c>
      <c r="N17" s="320" t="str">
        <f>IF(データとりまとめシート!H37="","━",データとりまとめシート!H37)</f>
        <v>━</v>
      </c>
      <c r="O17" s="297" t="str">
        <f>IF($L17="━","━","")</f>
        <v>━</v>
      </c>
      <c r="P17" s="298" t="str">
        <f t="shared" ref="P17:P42" si="0">IF($L17="━","━","（　　　）組（　　　）")</f>
        <v>━</v>
      </c>
      <c r="Q17" s="299" t="str">
        <f t="shared" ref="Q17:Q42" si="1">IF($L17="━","━","")</f>
        <v>━</v>
      </c>
      <c r="R17" s="308"/>
    </row>
    <row r="18" spans="1:18" ht="27" customHeight="1" x14ac:dyDescent="0.15">
      <c r="A18" s="105" t="str">
        <f>IF(データとりまとめシート!B12="","━",データとりまとめシート!B12)</f>
        <v>━</v>
      </c>
      <c r="B18" s="28"/>
      <c r="C18" s="136" t="str">
        <f>IF(A18="━","━",データとりまとめシート!D12)</f>
        <v>━</v>
      </c>
      <c r="D18" s="137" t="str">
        <f>IF(A18="━","━",データとりまとめシート!E12)</f>
        <v>━</v>
      </c>
      <c r="E18" s="48" t="str">
        <f>IF(データとりまとめシート!H12="","━",データとりまとめシート!H12)</f>
        <v>━</v>
      </c>
      <c r="F18" s="297" t="str">
        <f t="shared" ref="F18:F42" si="2">IF($C18="━","━","")</f>
        <v>━</v>
      </c>
      <c r="G18" s="298" t="str">
        <f t="shared" ref="G18:G42" si="3">IF($C18="━","━","（　　　）組（　　　）")</f>
        <v>━</v>
      </c>
      <c r="H18" s="299" t="str">
        <f t="shared" ref="H18:H42" si="4">IF($C18="━","━","")</f>
        <v>━</v>
      </c>
      <c r="I18" s="300"/>
      <c r="J18" s="159" t="str">
        <f>IF(データとりまとめシート!B38="","━",データとりまとめシート!B38)</f>
        <v>━</v>
      </c>
      <c r="K18" s="48"/>
      <c r="L18" s="57" t="str">
        <f>IF(J18="━","━",データとりまとめシート!D38)</f>
        <v>━</v>
      </c>
      <c r="M18" s="56" t="str">
        <f>IF(J18="━","━",データとりまとめシート!E38)</f>
        <v>━</v>
      </c>
      <c r="N18" s="49" t="str">
        <f>IF(データとりまとめシート!H38="","━",データとりまとめシート!H38)</f>
        <v>━</v>
      </c>
      <c r="O18" s="297" t="str">
        <f t="shared" ref="O18:O42" si="5">IF($L18="━","━","")</f>
        <v>━</v>
      </c>
      <c r="P18" s="298" t="str">
        <f t="shared" si="0"/>
        <v>━</v>
      </c>
      <c r="Q18" s="299" t="str">
        <f t="shared" si="1"/>
        <v>━</v>
      </c>
      <c r="R18" s="309"/>
    </row>
    <row r="19" spans="1:18" ht="27" customHeight="1" x14ac:dyDescent="0.15">
      <c r="A19" s="105" t="str">
        <f>IF(データとりまとめシート!B13="","━",データとりまとめシート!B13)</f>
        <v>━</v>
      </c>
      <c r="B19" s="48"/>
      <c r="C19" s="136" t="str">
        <f>IF(A19="━","━",データとりまとめシート!D13)</f>
        <v>━</v>
      </c>
      <c r="D19" s="137" t="str">
        <f>IF(A19="━","━",データとりまとめシート!E13)</f>
        <v>━</v>
      </c>
      <c r="E19" s="48" t="str">
        <f>IF(データとりまとめシート!H13="","━",データとりまとめシート!H13)</f>
        <v>━</v>
      </c>
      <c r="F19" s="297" t="str">
        <f t="shared" si="2"/>
        <v>━</v>
      </c>
      <c r="G19" s="298" t="str">
        <f t="shared" si="3"/>
        <v>━</v>
      </c>
      <c r="H19" s="299" t="str">
        <f t="shared" si="4"/>
        <v>━</v>
      </c>
      <c r="I19" s="301"/>
      <c r="J19" s="159" t="str">
        <f>IF(データとりまとめシート!B39="","━",データとりまとめシート!B39)</f>
        <v>━</v>
      </c>
      <c r="K19" s="48"/>
      <c r="L19" s="57" t="str">
        <f>IF(J19="━","━",データとりまとめシート!D39)</f>
        <v>━</v>
      </c>
      <c r="M19" s="56" t="str">
        <f>IF(J19="━","━",データとりまとめシート!E39)</f>
        <v>━</v>
      </c>
      <c r="N19" s="49" t="str">
        <f>IF(データとりまとめシート!H39="","━",データとりまとめシート!H39)</f>
        <v>━</v>
      </c>
      <c r="O19" s="297" t="str">
        <f t="shared" si="5"/>
        <v>━</v>
      </c>
      <c r="P19" s="298" t="str">
        <f t="shared" si="0"/>
        <v>━</v>
      </c>
      <c r="Q19" s="299" t="str">
        <f t="shared" si="1"/>
        <v>━</v>
      </c>
      <c r="R19" s="309"/>
    </row>
    <row r="20" spans="1:18" ht="27" customHeight="1" x14ac:dyDescent="0.15">
      <c r="A20" s="105" t="str">
        <f>IF(データとりまとめシート!B14="","━",データとりまとめシート!B14)</f>
        <v>━</v>
      </c>
      <c r="B20" s="48"/>
      <c r="C20" s="136" t="str">
        <f>IF(A20="━","━",データとりまとめシート!D14)</f>
        <v>━</v>
      </c>
      <c r="D20" s="137" t="str">
        <f>IF(A20="━","━",データとりまとめシート!E14)</f>
        <v>━</v>
      </c>
      <c r="E20" s="48" t="str">
        <f>IF(データとりまとめシート!H14="","━",データとりまとめシート!H14)</f>
        <v>━</v>
      </c>
      <c r="F20" s="297" t="str">
        <f t="shared" si="2"/>
        <v>━</v>
      </c>
      <c r="G20" s="298" t="str">
        <f t="shared" si="3"/>
        <v>━</v>
      </c>
      <c r="H20" s="299" t="str">
        <f t="shared" si="4"/>
        <v>━</v>
      </c>
      <c r="I20" s="302"/>
      <c r="J20" s="159" t="str">
        <f>IF(データとりまとめシート!B40="","━",データとりまとめシート!B40)</f>
        <v>━</v>
      </c>
      <c r="K20" s="48"/>
      <c r="L20" s="57" t="str">
        <f>IF(J20="━","━",データとりまとめシート!D40)</f>
        <v>━</v>
      </c>
      <c r="M20" s="56" t="str">
        <f>IF(J20="━","━",データとりまとめシート!E40)</f>
        <v>━</v>
      </c>
      <c r="N20" s="49" t="str">
        <f>IF(データとりまとめシート!H40="","━",データとりまとめシート!H40)</f>
        <v>━</v>
      </c>
      <c r="O20" s="297" t="str">
        <f t="shared" si="5"/>
        <v>━</v>
      </c>
      <c r="P20" s="298" t="str">
        <f t="shared" si="0"/>
        <v>━</v>
      </c>
      <c r="Q20" s="299" t="str">
        <f t="shared" si="1"/>
        <v>━</v>
      </c>
      <c r="R20" s="309"/>
    </row>
    <row r="21" spans="1:18" ht="27" customHeight="1" x14ac:dyDescent="0.15">
      <c r="A21" s="105" t="str">
        <f>IF(データとりまとめシート!B15="","━",データとりまとめシート!B15)</f>
        <v>━</v>
      </c>
      <c r="B21" s="48"/>
      <c r="C21" s="136" t="str">
        <f>IF(A21="━","━",データとりまとめシート!D15)</f>
        <v>━</v>
      </c>
      <c r="D21" s="137" t="str">
        <f>IF(A21="━","━",データとりまとめシート!E15)</f>
        <v>━</v>
      </c>
      <c r="E21" s="48" t="str">
        <f>IF(データとりまとめシート!H15="","━",データとりまとめシート!H15)</f>
        <v>━</v>
      </c>
      <c r="F21" s="297" t="str">
        <f t="shared" si="2"/>
        <v>━</v>
      </c>
      <c r="G21" s="298" t="str">
        <f t="shared" si="3"/>
        <v>━</v>
      </c>
      <c r="H21" s="299" t="str">
        <f t="shared" si="4"/>
        <v>━</v>
      </c>
      <c r="I21" s="302"/>
      <c r="J21" s="159" t="str">
        <f>IF(データとりまとめシート!B41="","━",データとりまとめシート!B41)</f>
        <v>━</v>
      </c>
      <c r="K21" s="48"/>
      <c r="L21" s="57" t="str">
        <f>IF(J21="━","━",データとりまとめシート!D41)</f>
        <v>━</v>
      </c>
      <c r="M21" s="56" t="str">
        <f>IF(J21="━","━",データとりまとめシート!E41)</f>
        <v>━</v>
      </c>
      <c r="N21" s="49" t="str">
        <f>IF(データとりまとめシート!H41="","━",データとりまとめシート!H41)</f>
        <v>━</v>
      </c>
      <c r="O21" s="297" t="str">
        <f t="shared" si="5"/>
        <v>━</v>
      </c>
      <c r="P21" s="298" t="str">
        <f t="shared" si="0"/>
        <v>━</v>
      </c>
      <c r="Q21" s="299" t="str">
        <f t="shared" si="1"/>
        <v>━</v>
      </c>
      <c r="R21" s="309"/>
    </row>
    <row r="22" spans="1:18" ht="27" customHeight="1" x14ac:dyDescent="0.15">
      <c r="A22" s="105" t="str">
        <f>IF(データとりまとめシート!B16="","━",データとりまとめシート!B16)</f>
        <v>━</v>
      </c>
      <c r="B22" s="48"/>
      <c r="C22" s="136" t="str">
        <f>IF(A22="━","━",データとりまとめシート!D16)</f>
        <v>━</v>
      </c>
      <c r="D22" s="137" t="str">
        <f>IF(A22="━","━",データとりまとめシート!E16)</f>
        <v>━</v>
      </c>
      <c r="E22" s="48" t="str">
        <f>IF(データとりまとめシート!H16="","━",データとりまとめシート!H16)</f>
        <v>━</v>
      </c>
      <c r="F22" s="297" t="str">
        <f t="shared" si="2"/>
        <v>━</v>
      </c>
      <c r="G22" s="298" t="str">
        <f t="shared" si="3"/>
        <v>━</v>
      </c>
      <c r="H22" s="299" t="str">
        <f t="shared" si="4"/>
        <v>━</v>
      </c>
      <c r="I22" s="302"/>
      <c r="J22" s="159" t="str">
        <f>IF(データとりまとめシート!B42="","━",データとりまとめシート!B42)</f>
        <v>━</v>
      </c>
      <c r="K22" s="48"/>
      <c r="L22" s="57" t="str">
        <f>IF(J22="━","━",データとりまとめシート!D42)</f>
        <v>━</v>
      </c>
      <c r="M22" s="56" t="str">
        <f>IF(J22="━","━",データとりまとめシート!E42)</f>
        <v>━</v>
      </c>
      <c r="N22" s="49" t="str">
        <f>IF(データとりまとめシート!H42="","━",データとりまとめシート!H42)</f>
        <v>━</v>
      </c>
      <c r="O22" s="297" t="str">
        <f t="shared" si="5"/>
        <v>━</v>
      </c>
      <c r="P22" s="298" t="str">
        <f t="shared" si="0"/>
        <v>━</v>
      </c>
      <c r="Q22" s="299" t="str">
        <f t="shared" si="1"/>
        <v>━</v>
      </c>
      <c r="R22" s="309"/>
    </row>
    <row r="23" spans="1:18" ht="27" customHeight="1" x14ac:dyDescent="0.15">
      <c r="A23" s="105" t="str">
        <f>IF(データとりまとめシート!B17="","━",データとりまとめシート!B17)</f>
        <v>━</v>
      </c>
      <c r="B23" s="48"/>
      <c r="C23" s="136" t="str">
        <f>IF(A23="━","━",データとりまとめシート!D17)</f>
        <v>━</v>
      </c>
      <c r="D23" s="137" t="str">
        <f>IF(A23="━","━",データとりまとめシート!E17)</f>
        <v>━</v>
      </c>
      <c r="E23" s="48" t="str">
        <f>IF(データとりまとめシート!H17="","━",データとりまとめシート!H17)</f>
        <v>━</v>
      </c>
      <c r="F23" s="297" t="str">
        <f t="shared" si="2"/>
        <v>━</v>
      </c>
      <c r="G23" s="298" t="str">
        <f t="shared" si="3"/>
        <v>━</v>
      </c>
      <c r="H23" s="299" t="str">
        <f t="shared" si="4"/>
        <v>━</v>
      </c>
      <c r="I23" s="302"/>
      <c r="J23" s="159" t="str">
        <f>IF(データとりまとめシート!B43="","━",データとりまとめシート!B43)</f>
        <v>━</v>
      </c>
      <c r="K23" s="48"/>
      <c r="L23" s="57" t="str">
        <f>IF(J23="━","━",データとりまとめシート!D43)</f>
        <v>━</v>
      </c>
      <c r="M23" s="56" t="str">
        <f>IF(J23="━","━",データとりまとめシート!E43)</f>
        <v>━</v>
      </c>
      <c r="N23" s="49" t="str">
        <f>IF(データとりまとめシート!H43="","━",データとりまとめシート!H43)</f>
        <v>━</v>
      </c>
      <c r="O23" s="297" t="str">
        <f t="shared" si="5"/>
        <v>━</v>
      </c>
      <c r="P23" s="298" t="str">
        <f t="shared" si="0"/>
        <v>━</v>
      </c>
      <c r="Q23" s="299" t="str">
        <f t="shared" si="1"/>
        <v>━</v>
      </c>
      <c r="R23" s="309"/>
    </row>
    <row r="24" spans="1:18" ht="27" customHeight="1" x14ac:dyDescent="0.15">
      <c r="A24" s="105" t="str">
        <f>IF(データとりまとめシート!B18="","━",データとりまとめシート!B18)</f>
        <v>━</v>
      </c>
      <c r="B24" s="48"/>
      <c r="C24" s="136" t="str">
        <f>IF(A24="━","━",データとりまとめシート!D18)</f>
        <v>━</v>
      </c>
      <c r="D24" s="137" t="str">
        <f>IF(A24="━","━",データとりまとめシート!E18)</f>
        <v>━</v>
      </c>
      <c r="E24" s="48" t="str">
        <f>IF(データとりまとめシート!H18="","━",データとりまとめシート!H18)</f>
        <v>━</v>
      </c>
      <c r="F24" s="297" t="str">
        <f t="shared" si="2"/>
        <v>━</v>
      </c>
      <c r="G24" s="298" t="str">
        <f t="shared" si="3"/>
        <v>━</v>
      </c>
      <c r="H24" s="299" t="str">
        <f t="shared" si="4"/>
        <v>━</v>
      </c>
      <c r="I24" s="302"/>
      <c r="J24" s="159" t="str">
        <f>IF(データとりまとめシート!B44="","━",データとりまとめシート!B44)</f>
        <v>━</v>
      </c>
      <c r="K24" s="48"/>
      <c r="L24" s="57" t="str">
        <f>IF(J24="━","━",データとりまとめシート!D44)</f>
        <v>━</v>
      </c>
      <c r="M24" s="56" t="str">
        <f>IF(J24="━","━",データとりまとめシート!E44)</f>
        <v>━</v>
      </c>
      <c r="N24" s="49" t="str">
        <f>IF(データとりまとめシート!H44="","━",データとりまとめシート!H44)</f>
        <v>━</v>
      </c>
      <c r="O24" s="297" t="str">
        <f t="shared" si="5"/>
        <v>━</v>
      </c>
      <c r="P24" s="298" t="str">
        <f t="shared" si="0"/>
        <v>━</v>
      </c>
      <c r="Q24" s="299" t="str">
        <f t="shared" si="1"/>
        <v>━</v>
      </c>
      <c r="R24" s="309"/>
    </row>
    <row r="25" spans="1:18" ht="27" customHeight="1" x14ac:dyDescent="0.15">
      <c r="A25" s="105" t="str">
        <f>IF(データとりまとめシート!B19="","━",データとりまとめシート!B19)</f>
        <v>━</v>
      </c>
      <c r="B25" s="48"/>
      <c r="C25" s="136" t="str">
        <f>IF(A25="━","━",データとりまとめシート!D19)</f>
        <v>━</v>
      </c>
      <c r="D25" s="137" t="str">
        <f>IF(A25="━","━",データとりまとめシート!E19)</f>
        <v>━</v>
      </c>
      <c r="E25" s="48" t="str">
        <f>IF(データとりまとめシート!H19="","━",データとりまとめシート!H19)</f>
        <v>━</v>
      </c>
      <c r="F25" s="297" t="str">
        <f t="shared" si="2"/>
        <v>━</v>
      </c>
      <c r="G25" s="298" t="str">
        <f t="shared" si="3"/>
        <v>━</v>
      </c>
      <c r="H25" s="299" t="str">
        <f t="shared" si="4"/>
        <v>━</v>
      </c>
      <c r="I25" s="302"/>
      <c r="J25" s="159" t="str">
        <f>IF(データとりまとめシート!B45="","━",データとりまとめシート!B45)</f>
        <v>━</v>
      </c>
      <c r="K25" s="48"/>
      <c r="L25" s="57" t="str">
        <f>IF(J25="━","━",データとりまとめシート!D45)</f>
        <v>━</v>
      </c>
      <c r="M25" s="56" t="str">
        <f>IF(J25="━","━",データとりまとめシート!E45)</f>
        <v>━</v>
      </c>
      <c r="N25" s="49" t="str">
        <f>IF(データとりまとめシート!H45="","━",データとりまとめシート!H45)</f>
        <v>━</v>
      </c>
      <c r="O25" s="297" t="str">
        <f t="shared" si="5"/>
        <v>━</v>
      </c>
      <c r="P25" s="298" t="str">
        <f t="shared" si="0"/>
        <v>━</v>
      </c>
      <c r="Q25" s="299" t="str">
        <f t="shared" si="1"/>
        <v>━</v>
      </c>
      <c r="R25" s="310"/>
    </row>
    <row r="26" spans="1:18" ht="27" customHeight="1" x14ac:dyDescent="0.15">
      <c r="A26" s="105" t="str">
        <f>IF(データとりまとめシート!B20="","━",データとりまとめシート!B20)</f>
        <v>━</v>
      </c>
      <c r="B26" s="48"/>
      <c r="C26" s="136" t="str">
        <f>IF(A26="━","━",データとりまとめシート!D20)</f>
        <v>━</v>
      </c>
      <c r="D26" s="137" t="str">
        <f>IF(A26="━","━",データとりまとめシート!E20)</f>
        <v>━</v>
      </c>
      <c r="E26" s="48" t="str">
        <f>IF(データとりまとめシート!H20="","━",データとりまとめシート!H20)</f>
        <v>━</v>
      </c>
      <c r="F26" s="297" t="str">
        <f t="shared" si="2"/>
        <v>━</v>
      </c>
      <c r="G26" s="298" t="str">
        <f t="shared" si="3"/>
        <v>━</v>
      </c>
      <c r="H26" s="299" t="str">
        <f t="shared" si="4"/>
        <v>━</v>
      </c>
      <c r="I26" s="302"/>
      <c r="J26" s="159" t="str">
        <f>IF(データとりまとめシート!B46="","━",データとりまとめシート!B46)</f>
        <v>━</v>
      </c>
      <c r="K26" s="48"/>
      <c r="L26" s="57" t="str">
        <f>IF(J26="━","━",データとりまとめシート!D46)</f>
        <v>━</v>
      </c>
      <c r="M26" s="56" t="str">
        <f>IF(J26="━","━",データとりまとめシート!E46)</f>
        <v>━</v>
      </c>
      <c r="N26" s="49" t="str">
        <f>IF(データとりまとめシート!H46="","━",データとりまとめシート!H46)</f>
        <v>━</v>
      </c>
      <c r="O26" s="297" t="str">
        <f t="shared" si="5"/>
        <v>━</v>
      </c>
      <c r="P26" s="298" t="str">
        <f t="shared" si="0"/>
        <v>━</v>
      </c>
      <c r="Q26" s="299" t="str">
        <f t="shared" si="1"/>
        <v>━</v>
      </c>
      <c r="R26" s="311"/>
    </row>
    <row r="27" spans="1:18" ht="27" customHeight="1" x14ac:dyDescent="0.15">
      <c r="A27" s="105" t="str">
        <f>IF(データとりまとめシート!B21="","━",データとりまとめシート!B21)</f>
        <v>━</v>
      </c>
      <c r="B27" s="48"/>
      <c r="C27" s="136" t="str">
        <f>IF(A27="━","━",データとりまとめシート!D21)</f>
        <v>━</v>
      </c>
      <c r="D27" s="137" t="str">
        <f>IF(A27="━","━",データとりまとめシート!E21)</f>
        <v>━</v>
      </c>
      <c r="E27" s="48" t="str">
        <f>IF(データとりまとめシート!H21="","━",データとりまとめシート!H21)</f>
        <v>━</v>
      </c>
      <c r="F27" s="297" t="str">
        <f t="shared" si="2"/>
        <v>━</v>
      </c>
      <c r="G27" s="298" t="str">
        <f t="shared" si="3"/>
        <v>━</v>
      </c>
      <c r="H27" s="299" t="str">
        <f t="shared" si="4"/>
        <v>━</v>
      </c>
      <c r="I27" s="302"/>
      <c r="J27" s="159" t="str">
        <f>IF(データとりまとめシート!B47="","━",データとりまとめシート!B47)</f>
        <v>━</v>
      </c>
      <c r="K27" s="48"/>
      <c r="L27" s="57" t="str">
        <f>IF(J27="━","━",データとりまとめシート!D47)</f>
        <v>━</v>
      </c>
      <c r="M27" s="56" t="str">
        <f>IF(J27="━","━",データとりまとめシート!E47)</f>
        <v>━</v>
      </c>
      <c r="N27" s="49" t="str">
        <f>IF(データとりまとめシート!H47="","━",データとりまとめシート!H47)</f>
        <v>━</v>
      </c>
      <c r="O27" s="297" t="str">
        <f t="shared" si="5"/>
        <v>━</v>
      </c>
      <c r="P27" s="298" t="str">
        <f t="shared" si="0"/>
        <v>━</v>
      </c>
      <c r="Q27" s="299" t="str">
        <f t="shared" si="1"/>
        <v>━</v>
      </c>
      <c r="R27" s="311"/>
    </row>
    <row r="28" spans="1:18" ht="27" customHeight="1" x14ac:dyDescent="0.15">
      <c r="A28" s="105" t="str">
        <f>IF(データとりまとめシート!B22="","━",データとりまとめシート!B22)</f>
        <v>━</v>
      </c>
      <c r="B28" s="48"/>
      <c r="C28" s="136" t="str">
        <f>IF(A28="━","━",データとりまとめシート!D22)</f>
        <v>━</v>
      </c>
      <c r="D28" s="137" t="str">
        <f>IF(A28="━","━",データとりまとめシート!E22)</f>
        <v>━</v>
      </c>
      <c r="E28" s="48" t="str">
        <f>IF(データとりまとめシート!H22="","━",データとりまとめシート!H22)</f>
        <v>━</v>
      </c>
      <c r="F28" s="297" t="str">
        <f t="shared" si="2"/>
        <v>━</v>
      </c>
      <c r="G28" s="298" t="str">
        <f t="shared" si="3"/>
        <v>━</v>
      </c>
      <c r="H28" s="299" t="str">
        <f t="shared" si="4"/>
        <v>━</v>
      </c>
      <c r="I28" s="302"/>
      <c r="J28" s="159" t="str">
        <f>IF(データとりまとめシート!B48="","━",データとりまとめシート!B48)</f>
        <v>━</v>
      </c>
      <c r="K28" s="48"/>
      <c r="L28" s="57" t="str">
        <f>IF(J28="━","━",データとりまとめシート!D48)</f>
        <v>━</v>
      </c>
      <c r="M28" s="56" t="str">
        <f>IF(J28="━","━",データとりまとめシート!E48)</f>
        <v>━</v>
      </c>
      <c r="N28" s="49" t="str">
        <f>IF(データとりまとめシート!H48="","━",データとりまとめシート!H48)</f>
        <v>━</v>
      </c>
      <c r="O28" s="297" t="str">
        <f t="shared" si="5"/>
        <v>━</v>
      </c>
      <c r="P28" s="298" t="str">
        <f t="shared" si="0"/>
        <v>━</v>
      </c>
      <c r="Q28" s="299" t="str">
        <f t="shared" si="1"/>
        <v>━</v>
      </c>
      <c r="R28" s="312"/>
    </row>
    <row r="29" spans="1:18" ht="27" customHeight="1" x14ac:dyDescent="0.15">
      <c r="A29" s="105" t="str">
        <f>IF(データとりまとめシート!B23="","━",データとりまとめシート!B23)</f>
        <v>━</v>
      </c>
      <c r="B29" s="48"/>
      <c r="C29" s="136" t="str">
        <f>IF(A29="━","━",データとりまとめシート!D23)</f>
        <v>━</v>
      </c>
      <c r="D29" s="137" t="str">
        <f>IF(A29="━","━",データとりまとめシート!E23)</f>
        <v>━</v>
      </c>
      <c r="E29" s="48" t="str">
        <f>IF(データとりまとめシート!H23="","━",データとりまとめシート!H23)</f>
        <v>━</v>
      </c>
      <c r="F29" s="297" t="str">
        <f t="shared" si="2"/>
        <v>━</v>
      </c>
      <c r="G29" s="298" t="str">
        <f t="shared" si="3"/>
        <v>━</v>
      </c>
      <c r="H29" s="299" t="str">
        <f t="shared" si="4"/>
        <v>━</v>
      </c>
      <c r="I29" s="302"/>
      <c r="J29" s="159" t="str">
        <f>IF(データとりまとめシート!B49="","━",データとりまとめシート!B49)</f>
        <v>━</v>
      </c>
      <c r="K29" s="48"/>
      <c r="L29" s="57" t="str">
        <f>IF(J29="━","━",データとりまとめシート!D49)</f>
        <v>━</v>
      </c>
      <c r="M29" s="56" t="str">
        <f>IF(J29="━","━",データとりまとめシート!E49)</f>
        <v>━</v>
      </c>
      <c r="N29" s="49" t="str">
        <f>IF(データとりまとめシート!H49="","━",データとりまとめシート!H49)</f>
        <v>━</v>
      </c>
      <c r="O29" s="297" t="str">
        <f t="shared" si="5"/>
        <v>━</v>
      </c>
      <c r="P29" s="298" t="str">
        <f t="shared" si="0"/>
        <v>━</v>
      </c>
      <c r="Q29" s="299" t="str">
        <f t="shared" si="1"/>
        <v>━</v>
      </c>
      <c r="R29" s="312"/>
    </row>
    <row r="30" spans="1:18" ht="27" customHeight="1" x14ac:dyDescent="0.15">
      <c r="A30" s="105" t="str">
        <f>IF(データとりまとめシート!B24="","━",データとりまとめシート!B24)</f>
        <v>━</v>
      </c>
      <c r="B30" s="48"/>
      <c r="C30" s="136" t="str">
        <f>IF(A30="━","━",データとりまとめシート!D24)</f>
        <v>━</v>
      </c>
      <c r="D30" s="137" t="str">
        <f>IF(A30="━","━",データとりまとめシート!E24)</f>
        <v>━</v>
      </c>
      <c r="E30" s="48" t="str">
        <f>IF(データとりまとめシート!H24="","━",データとりまとめシート!H24)</f>
        <v>━</v>
      </c>
      <c r="F30" s="297" t="str">
        <f t="shared" si="2"/>
        <v>━</v>
      </c>
      <c r="G30" s="298" t="str">
        <f t="shared" si="3"/>
        <v>━</v>
      </c>
      <c r="H30" s="299" t="str">
        <f t="shared" si="4"/>
        <v>━</v>
      </c>
      <c r="I30" s="302"/>
      <c r="J30" s="159" t="str">
        <f>IF(データとりまとめシート!B50="","━",データとりまとめシート!B50)</f>
        <v>━</v>
      </c>
      <c r="K30" s="48"/>
      <c r="L30" s="57" t="str">
        <f>IF(J30="━","━",データとりまとめシート!D50)</f>
        <v>━</v>
      </c>
      <c r="M30" s="56" t="str">
        <f>IF(J30="━","━",データとりまとめシート!E50)</f>
        <v>━</v>
      </c>
      <c r="N30" s="49" t="str">
        <f>IF(データとりまとめシート!H50="","━",データとりまとめシート!H50)</f>
        <v>━</v>
      </c>
      <c r="O30" s="297" t="str">
        <f t="shared" si="5"/>
        <v>━</v>
      </c>
      <c r="P30" s="298" t="str">
        <f t="shared" si="0"/>
        <v>━</v>
      </c>
      <c r="Q30" s="299" t="str">
        <f t="shared" si="1"/>
        <v>━</v>
      </c>
      <c r="R30" s="312"/>
    </row>
    <row r="31" spans="1:18" ht="27" customHeight="1" x14ac:dyDescent="0.15">
      <c r="A31" s="105" t="str">
        <f>IF(データとりまとめシート!B25="","━",データとりまとめシート!B25)</f>
        <v>━</v>
      </c>
      <c r="B31" s="48"/>
      <c r="C31" s="136" t="str">
        <f>IF(A31="━","━",データとりまとめシート!D25)</f>
        <v>━</v>
      </c>
      <c r="D31" s="137" t="str">
        <f>IF(A31="━","━",データとりまとめシート!E25)</f>
        <v>━</v>
      </c>
      <c r="E31" s="48" t="str">
        <f>IF(データとりまとめシート!H25="","━",データとりまとめシート!H25)</f>
        <v>━</v>
      </c>
      <c r="F31" s="297" t="str">
        <f t="shared" si="2"/>
        <v>━</v>
      </c>
      <c r="G31" s="298" t="str">
        <f t="shared" si="3"/>
        <v>━</v>
      </c>
      <c r="H31" s="299" t="str">
        <f t="shared" si="4"/>
        <v>━</v>
      </c>
      <c r="I31" s="302"/>
      <c r="J31" s="159" t="str">
        <f>IF(データとりまとめシート!B51="","━",データとりまとめシート!B51)</f>
        <v>━</v>
      </c>
      <c r="K31" s="48"/>
      <c r="L31" s="57" t="str">
        <f>IF(J31="━","━",データとりまとめシート!D51)</f>
        <v>━</v>
      </c>
      <c r="M31" s="56" t="str">
        <f>IF(J31="━","━",データとりまとめシート!E51)</f>
        <v>━</v>
      </c>
      <c r="N31" s="49" t="str">
        <f>IF(データとりまとめシート!H51="","━",データとりまとめシート!H51)</f>
        <v>━</v>
      </c>
      <c r="O31" s="297" t="str">
        <f t="shared" si="5"/>
        <v>━</v>
      </c>
      <c r="P31" s="298" t="str">
        <f t="shared" si="0"/>
        <v>━</v>
      </c>
      <c r="Q31" s="299" t="str">
        <f t="shared" si="1"/>
        <v>━</v>
      </c>
      <c r="R31" s="312"/>
    </row>
    <row r="32" spans="1:18" ht="27" customHeight="1" x14ac:dyDescent="0.15">
      <c r="A32" s="105" t="str">
        <f>IF(データとりまとめシート!B26="","━",データとりまとめシート!B26)</f>
        <v>━</v>
      </c>
      <c r="B32" s="48"/>
      <c r="C32" s="136" t="str">
        <f>IF(A32="━","━",データとりまとめシート!D26)</f>
        <v>━</v>
      </c>
      <c r="D32" s="137" t="str">
        <f>IF(A32="━","━",データとりまとめシート!E26)</f>
        <v>━</v>
      </c>
      <c r="E32" s="48" t="str">
        <f>IF(データとりまとめシート!H26="","━",データとりまとめシート!H26)</f>
        <v>━</v>
      </c>
      <c r="F32" s="297" t="str">
        <f t="shared" si="2"/>
        <v>━</v>
      </c>
      <c r="G32" s="298" t="str">
        <f t="shared" si="3"/>
        <v>━</v>
      </c>
      <c r="H32" s="299" t="str">
        <f t="shared" si="4"/>
        <v>━</v>
      </c>
      <c r="I32" s="302"/>
      <c r="J32" s="159" t="str">
        <f>IF(データとりまとめシート!B52="","━",データとりまとめシート!B52)</f>
        <v>━</v>
      </c>
      <c r="K32" s="48"/>
      <c r="L32" s="57" t="str">
        <f>IF(J32="━","━",データとりまとめシート!D52)</f>
        <v>━</v>
      </c>
      <c r="M32" s="56" t="str">
        <f>IF(J32="━","━",データとりまとめシート!E52)</f>
        <v>━</v>
      </c>
      <c r="N32" s="49" t="str">
        <f>IF(データとりまとめシート!H52="","━",データとりまとめシート!H52)</f>
        <v>━</v>
      </c>
      <c r="O32" s="297" t="str">
        <f t="shared" si="5"/>
        <v>━</v>
      </c>
      <c r="P32" s="298" t="str">
        <f t="shared" si="0"/>
        <v>━</v>
      </c>
      <c r="Q32" s="299" t="str">
        <f t="shared" si="1"/>
        <v>━</v>
      </c>
      <c r="R32" s="312"/>
    </row>
    <row r="33" spans="1:18" ht="27" customHeight="1" x14ac:dyDescent="0.15">
      <c r="A33" s="105" t="str">
        <f>IF(データとりまとめシート!B27="","━",データとりまとめシート!B27)</f>
        <v>━</v>
      </c>
      <c r="B33" s="48"/>
      <c r="C33" s="136" t="str">
        <f>IF(A33="━","━",データとりまとめシート!D27)</f>
        <v>━</v>
      </c>
      <c r="D33" s="137" t="str">
        <f>IF(A33="━","━",データとりまとめシート!E27)</f>
        <v>━</v>
      </c>
      <c r="E33" s="48" t="str">
        <f>IF(データとりまとめシート!H27="","━",データとりまとめシート!H27)</f>
        <v>━</v>
      </c>
      <c r="F33" s="297" t="str">
        <f t="shared" si="2"/>
        <v>━</v>
      </c>
      <c r="G33" s="298" t="str">
        <f t="shared" si="3"/>
        <v>━</v>
      </c>
      <c r="H33" s="299" t="str">
        <f t="shared" si="4"/>
        <v>━</v>
      </c>
      <c r="I33" s="302"/>
      <c r="J33" s="159" t="str">
        <f>IF(データとりまとめシート!B53="","━",データとりまとめシート!B53)</f>
        <v>━</v>
      </c>
      <c r="K33" s="48"/>
      <c r="L33" s="57" t="str">
        <f>IF(J33="━","━",データとりまとめシート!D53)</f>
        <v>━</v>
      </c>
      <c r="M33" s="56" t="str">
        <f>IF(J33="━","━",データとりまとめシート!E53)</f>
        <v>━</v>
      </c>
      <c r="N33" s="49" t="str">
        <f>IF(データとりまとめシート!H53="","━",データとりまとめシート!H53)</f>
        <v>━</v>
      </c>
      <c r="O33" s="297" t="str">
        <f t="shared" si="5"/>
        <v>━</v>
      </c>
      <c r="P33" s="298" t="str">
        <f t="shared" si="0"/>
        <v>━</v>
      </c>
      <c r="Q33" s="299" t="str">
        <f t="shared" si="1"/>
        <v>━</v>
      </c>
      <c r="R33" s="312"/>
    </row>
    <row r="34" spans="1:18" ht="27" customHeight="1" x14ac:dyDescent="0.15">
      <c r="A34" s="105" t="str">
        <f>IF(データとりまとめシート!B28="","━",データとりまとめシート!B28)</f>
        <v>━</v>
      </c>
      <c r="B34" s="48"/>
      <c r="C34" s="136" t="str">
        <f>IF(A34="━","━",データとりまとめシート!D28)</f>
        <v>━</v>
      </c>
      <c r="D34" s="137" t="str">
        <f>IF(A34="━","━",データとりまとめシート!E28)</f>
        <v>━</v>
      </c>
      <c r="E34" s="48" t="str">
        <f>IF(データとりまとめシート!H28="","━",データとりまとめシート!H28)</f>
        <v>━</v>
      </c>
      <c r="F34" s="297" t="str">
        <f t="shared" si="2"/>
        <v>━</v>
      </c>
      <c r="G34" s="298" t="str">
        <f t="shared" si="3"/>
        <v>━</v>
      </c>
      <c r="H34" s="299" t="str">
        <f t="shared" si="4"/>
        <v>━</v>
      </c>
      <c r="I34" s="302"/>
      <c r="J34" s="159" t="str">
        <f>IF(データとりまとめシート!B54="","━",データとりまとめシート!B54)</f>
        <v>━</v>
      </c>
      <c r="K34" s="48"/>
      <c r="L34" s="57" t="str">
        <f>IF(J34="━","━",データとりまとめシート!D54)</f>
        <v>━</v>
      </c>
      <c r="M34" s="56" t="str">
        <f>IF(J34="━","━",データとりまとめシート!E54)</f>
        <v>━</v>
      </c>
      <c r="N34" s="49" t="str">
        <f>IF(データとりまとめシート!H54="","━",データとりまとめシート!H54)</f>
        <v>━</v>
      </c>
      <c r="O34" s="297" t="str">
        <f t="shared" si="5"/>
        <v>━</v>
      </c>
      <c r="P34" s="298" t="str">
        <f t="shared" si="0"/>
        <v>━</v>
      </c>
      <c r="Q34" s="299" t="str">
        <f t="shared" si="1"/>
        <v>━</v>
      </c>
      <c r="R34" s="312"/>
    </row>
    <row r="35" spans="1:18" ht="27" customHeight="1" x14ac:dyDescent="0.15">
      <c r="A35" s="105" t="str">
        <f>IF(データとりまとめシート!B29="","━",データとりまとめシート!B29)</f>
        <v>━</v>
      </c>
      <c r="B35" s="48"/>
      <c r="C35" s="136" t="str">
        <f>IF(A35="━","━",データとりまとめシート!D29)</f>
        <v>━</v>
      </c>
      <c r="D35" s="137" t="str">
        <f>IF(A35="━","━",データとりまとめシート!E29)</f>
        <v>━</v>
      </c>
      <c r="E35" s="48" t="str">
        <f>IF(データとりまとめシート!H29="","━",データとりまとめシート!H29)</f>
        <v>━</v>
      </c>
      <c r="F35" s="297" t="str">
        <f t="shared" si="2"/>
        <v>━</v>
      </c>
      <c r="G35" s="298" t="str">
        <f t="shared" si="3"/>
        <v>━</v>
      </c>
      <c r="H35" s="299" t="str">
        <f t="shared" si="4"/>
        <v>━</v>
      </c>
      <c r="I35" s="302"/>
      <c r="J35" s="159" t="str">
        <f>IF(データとりまとめシート!B55="","━",データとりまとめシート!B55)</f>
        <v>━</v>
      </c>
      <c r="K35" s="48"/>
      <c r="L35" s="57" t="str">
        <f>IF(J35="━","━",データとりまとめシート!D55)</f>
        <v>━</v>
      </c>
      <c r="M35" s="56" t="str">
        <f>IF(J35="━","━",データとりまとめシート!E55)</f>
        <v>━</v>
      </c>
      <c r="N35" s="49" t="str">
        <f>IF(データとりまとめシート!H55="","━",データとりまとめシート!H55)</f>
        <v>━</v>
      </c>
      <c r="O35" s="297" t="str">
        <f t="shared" si="5"/>
        <v>━</v>
      </c>
      <c r="P35" s="298" t="str">
        <f t="shared" si="0"/>
        <v>━</v>
      </c>
      <c r="Q35" s="299" t="str">
        <f t="shared" si="1"/>
        <v>━</v>
      </c>
      <c r="R35" s="312"/>
    </row>
    <row r="36" spans="1:18" ht="27" customHeight="1" x14ac:dyDescent="0.15">
      <c r="A36" s="105" t="str">
        <f>IF(データとりまとめシート!B30="","━",データとりまとめシート!B30)</f>
        <v>━</v>
      </c>
      <c r="B36" s="48"/>
      <c r="C36" s="136" t="str">
        <f>IF(A36="━","━",データとりまとめシート!D30)</f>
        <v>━</v>
      </c>
      <c r="D36" s="137" t="str">
        <f>IF(A36="━","━",データとりまとめシート!E30)</f>
        <v>━</v>
      </c>
      <c r="E36" s="48" t="str">
        <f>IF(データとりまとめシート!H30="","━",データとりまとめシート!H30)</f>
        <v>━</v>
      </c>
      <c r="F36" s="297" t="str">
        <f t="shared" si="2"/>
        <v>━</v>
      </c>
      <c r="G36" s="298" t="str">
        <f t="shared" si="3"/>
        <v>━</v>
      </c>
      <c r="H36" s="299" t="str">
        <f t="shared" si="4"/>
        <v>━</v>
      </c>
      <c r="I36" s="302"/>
      <c r="J36" s="159" t="str">
        <f>IF(データとりまとめシート!B56="","━",データとりまとめシート!B56)</f>
        <v>━</v>
      </c>
      <c r="K36" s="48"/>
      <c r="L36" s="57" t="str">
        <f>IF(J36="━","━",データとりまとめシート!D56)</f>
        <v>━</v>
      </c>
      <c r="M36" s="56" t="str">
        <f>IF(J36="━","━",データとりまとめシート!E56)</f>
        <v>━</v>
      </c>
      <c r="N36" s="49" t="str">
        <f>IF(データとりまとめシート!H56="","━",データとりまとめシート!H56)</f>
        <v>━</v>
      </c>
      <c r="O36" s="297" t="str">
        <f t="shared" si="5"/>
        <v>━</v>
      </c>
      <c r="P36" s="298" t="str">
        <f t="shared" si="0"/>
        <v>━</v>
      </c>
      <c r="Q36" s="299" t="str">
        <f t="shared" si="1"/>
        <v>━</v>
      </c>
      <c r="R36" s="312"/>
    </row>
    <row r="37" spans="1:18" ht="27" customHeight="1" x14ac:dyDescent="0.15">
      <c r="A37" s="105" t="str">
        <f>IF(データとりまとめシート!B31="","━",データとりまとめシート!B31)</f>
        <v>━</v>
      </c>
      <c r="B37" s="48"/>
      <c r="C37" s="136" t="str">
        <f>IF(A37="━","━",データとりまとめシート!D31)</f>
        <v>━</v>
      </c>
      <c r="D37" s="137" t="str">
        <f>IF(A37="━","━",データとりまとめシート!E31)</f>
        <v>━</v>
      </c>
      <c r="E37" s="48" t="str">
        <f>IF(データとりまとめシート!H31="","━",データとりまとめシート!H31)</f>
        <v>━</v>
      </c>
      <c r="F37" s="297" t="str">
        <f t="shared" si="2"/>
        <v>━</v>
      </c>
      <c r="G37" s="298" t="str">
        <f t="shared" si="3"/>
        <v>━</v>
      </c>
      <c r="H37" s="299" t="str">
        <f t="shared" si="4"/>
        <v>━</v>
      </c>
      <c r="I37" s="302"/>
      <c r="J37" s="159" t="str">
        <f>IF(データとりまとめシート!B57="","━",データとりまとめシート!B57)</f>
        <v>━</v>
      </c>
      <c r="K37" s="48"/>
      <c r="L37" s="57" t="str">
        <f>IF(J37="━","━",データとりまとめシート!D57)</f>
        <v>━</v>
      </c>
      <c r="M37" s="56" t="str">
        <f>IF(J37="━","━",データとりまとめシート!E57)</f>
        <v>━</v>
      </c>
      <c r="N37" s="49" t="str">
        <f>IF(データとりまとめシート!H57="","━",データとりまとめシート!H57)</f>
        <v>━</v>
      </c>
      <c r="O37" s="297" t="str">
        <f t="shared" si="5"/>
        <v>━</v>
      </c>
      <c r="P37" s="298" t="str">
        <f t="shared" si="0"/>
        <v>━</v>
      </c>
      <c r="Q37" s="299" t="str">
        <f t="shared" si="1"/>
        <v>━</v>
      </c>
      <c r="R37" s="312"/>
    </row>
    <row r="38" spans="1:18" ht="27" customHeight="1" x14ac:dyDescent="0.15">
      <c r="A38" s="105" t="str">
        <f>IF(データとりまとめシート!B32="","━",データとりまとめシート!B32)</f>
        <v>━</v>
      </c>
      <c r="B38" s="48"/>
      <c r="C38" s="136" t="str">
        <f>IF(A38="━","━",データとりまとめシート!D32)</f>
        <v>━</v>
      </c>
      <c r="D38" s="137" t="str">
        <f>IF(A38="━","━",データとりまとめシート!E32)</f>
        <v>━</v>
      </c>
      <c r="E38" s="48" t="str">
        <f>IF(データとりまとめシート!H32="","━",データとりまとめシート!H32)</f>
        <v>━</v>
      </c>
      <c r="F38" s="297" t="str">
        <f t="shared" si="2"/>
        <v>━</v>
      </c>
      <c r="G38" s="298" t="str">
        <f t="shared" si="3"/>
        <v>━</v>
      </c>
      <c r="H38" s="299" t="str">
        <f t="shared" si="4"/>
        <v>━</v>
      </c>
      <c r="I38" s="302"/>
      <c r="J38" s="159" t="str">
        <f>IF(データとりまとめシート!B58="","━",データとりまとめシート!B58)</f>
        <v>━</v>
      </c>
      <c r="K38" s="48"/>
      <c r="L38" s="57" t="str">
        <f>IF(J38="━","━",データとりまとめシート!D58)</f>
        <v>━</v>
      </c>
      <c r="M38" s="56" t="str">
        <f>IF(J38="━","━",データとりまとめシート!E58)</f>
        <v>━</v>
      </c>
      <c r="N38" s="49" t="str">
        <f>IF(データとりまとめシート!H58="","━",データとりまとめシート!H58)</f>
        <v>━</v>
      </c>
      <c r="O38" s="297" t="str">
        <f t="shared" si="5"/>
        <v>━</v>
      </c>
      <c r="P38" s="298" t="str">
        <f t="shared" si="0"/>
        <v>━</v>
      </c>
      <c r="Q38" s="299" t="str">
        <f t="shared" si="1"/>
        <v>━</v>
      </c>
      <c r="R38" s="312"/>
    </row>
    <row r="39" spans="1:18" ht="27" customHeight="1" x14ac:dyDescent="0.15">
      <c r="A39" s="105" t="str">
        <f>IF(データとりまとめシート!B33="","━",データとりまとめシート!B33)</f>
        <v>━</v>
      </c>
      <c r="B39" s="48"/>
      <c r="C39" s="136" t="str">
        <f>IF(A39="━","━",データとりまとめシート!D33)</f>
        <v>━</v>
      </c>
      <c r="D39" s="137" t="str">
        <f>IF(A39="━","━",データとりまとめシート!E33)</f>
        <v>━</v>
      </c>
      <c r="E39" s="48" t="str">
        <f>IF(データとりまとめシート!H33="","━",データとりまとめシート!H33)</f>
        <v>━</v>
      </c>
      <c r="F39" s="297" t="str">
        <f t="shared" si="2"/>
        <v>━</v>
      </c>
      <c r="G39" s="298" t="str">
        <f t="shared" si="3"/>
        <v>━</v>
      </c>
      <c r="H39" s="299" t="str">
        <f t="shared" si="4"/>
        <v>━</v>
      </c>
      <c r="I39" s="302"/>
      <c r="J39" s="159" t="str">
        <f>IF(データとりまとめシート!B59="","━",データとりまとめシート!B59)</f>
        <v>━</v>
      </c>
      <c r="K39" s="48"/>
      <c r="L39" s="57" t="str">
        <f>IF(J39="━","━",データとりまとめシート!D59)</f>
        <v>━</v>
      </c>
      <c r="M39" s="56" t="str">
        <f>IF(J39="━","━",データとりまとめシート!E59)</f>
        <v>━</v>
      </c>
      <c r="N39" s="49" t="str">
        <f>IF(データとりまとめシート!H59="","━",データとりまとめシート!H59)</f>
        <v>━</v>
      </c>
      <c r="O39" s="297" t="str">
        <f t="shared" si="5"/>
        <v>━</v>
      </c>
      <c r="P39" s="298" t="str">
        <f t="shared" si="0"/>
        <v>━</v>
      </c>
      <c r="Q39" s="299" t="str">
        <f t="shared" si="1"/>
        <v>━</v>
      </c>
      <c r="R39" s="312"/>
    </row>
    <row r="40" spans="1:18" ht="27" customHeight="1" x14ac:dyDescent="0.15">
      <c r="A40" s="105" t="str">
        <f>IF(データとりまとめシート!B34="","━",データとりまとめシート!B34)</f>
        <v>━</v>
      </c>
      <c r="B40" s="48"/>
      <c r="C40" s="136" t="str">
        <f>IF(A40="━","━",データとりまとめシート!D34)</f>
        <v>━</v>
      </c>
      <c r="D40" s="137" t="str">
        <f>IF(A40="━","━",データとりまとめシート!E34)</f>
        <v>━</v>
      </c>
      <c r="E40" s="48" t="str">
        <f>IF(データとりまとめシート!H34="","━",データとりまとめシート!H34)</f>
        <v>━</v>
      </c>
      <c r="F40" s="297" t="str">
        <f t="shared" si="2"/>
        <v>━</v>
      </c>
      <c r="G40" s="298" t="str">
        <f t="shared" si="3"/>
        <v>━</v>
      </c>
      <c r="H40" s="299" t="str">
        <f t="shared" si="4"/>
        <v>━</v>
      </c>
      <c r="I40" s="302"/>
      <c r="J40" s="159" t="str">
        <f>IF(データとりまとめシート!B60="","━",データとりまとめシート!B60)</f>
        <v>━</v>
      </c>
      <c r="K40" s="48"/>
      <c r="L40" s="57" t="str">
        <f>IF(J40="━","━",データとりまとめシート!D60)</f>
        <v>━</v>
      </c>
      <c r="M40" s="56" t="str">
        <f>IF(J40="━","━",データとりまとめシート!E60)</f>
        <v>━</v>
      </c>
      <c r="N40" s="49" t="str">
        <f>IF(データとりまとめシート!H60="","━",データとりまとめシート!H60)</f>
        <v>━</v>
      </c>
      <c r="O40" s="313" t="str">
        <f t="shared" si="5"/>
        <v>━</v>
      </c>
      <c r="P40" s="314" t="str">
        <f t="shared" si="0"/>
        <v>━</v>
      </c>
      <c r="Q40" s="313" t="str">
        <f t="shared" si="1"/>
        <v>━</v>
      </c>
      <c r="R40" s="312"/>
    </row>
    <row r="41" spans="1:18" ht="27" customHeight="1" x14ac:dyDescent="0.15">
      <c r="A41" s="105" t="str">
        <f>IF(データとりまとめシート!B35="","━",データとりまとめシート!B35)</f>
        <v>━</v>
      </c>
      <c r="B41" s="48"/>
      <c r="C41" s="136" t="str">
        <f>IF(A41="━","━",データとりまとめシート!D35)</f>
        <v>━</v>
      </c>
      <c r="D41" s="137" t="str">
        <f>IF(A41="━","━",データとりまとめシート!E35)</f>
        <v>━</v>
      </c>
      <c r="E41" s="48" t="str">
        <f>IF(データとりまとめシート!H35="","━",データとりまとめシート!H35)</f>
        <v>━</v>
      </c>
      <c r="F41" s="297" t="str">
        <f t="shared" si="2"/>
        <v>━</v>
      </c>
      <c r="G41" s="298" t="str">
        <f t="shared" si="3"/>
        <v>━</v>
      </c>
      <c r="H41" s="299" t="str">
        <f t="shared" si="4"/>
        <v>━</v>
      </c>
      <c r="I41" s="302"/>
      <c r="J41" s="159" t="str">
        <f>IF(データとりまとめシート!B61="","━",データとりまとめシート!B61)</f>
        <v>━</v>
      </c>
      <c r="K41" s="48"/>
      <c r="L41" s="57" t="str">
        <f>IF(J41="━","━",データとりまとめシート!D61)</f>
        <v>━</v>
      </c>
      <c r="M41" s="56" t="str">
        <f>IF(J41="━","━",データとりまとめシート!E61)</f>
        <v>━</v>
      </c>
      <c r="N41" s="49" t="str">
        <f>IF(データとりまとめシート!H61="","━",データとりまとめシート!H61)</f>
        <v>━</v>
      </c>
      <c r="O41" s="313" t="str">
        <f t="shared" si="5"/>
        <v>━</v>
      </c>
      <c r="P41" s="314" t="str">
        <f t="shared" si="0"/>
        <v>━</v>
      </c>
      <c r="Q41" s="313" t="str">
        <f t="shared" si="1"/>
        <v>━</v>
      </c>
      <c r="R41" s="312"/>
    </row>
    <row r="42" spans="1:18" ht="27" customHeight="1" thickBot="1" x14ac:dyDescent="0.2">
      <c r="A42" s="154" t="str">
        <f>IF(データとりまとめシート!B36="","━",データとりまとめシート!B36)</f>
        <v>━</v>
      </c>
      <c r="B42" s="107"/>
      <c r="C42" s="155" t="str">
        <f>IF(A42="━","━",データとりまとめシート!D36)</f>
        <v>━</v>
      </c>
      <c r="D42" s="156" t="str">
        <f>IF(A42="━","━",データとりまとめシート!E36)</f>
        <v>━</v>
      </c>
      <c r="E42" s="107" t="str">
        <f>IF(データとりまとめシート!H36="","━",データとりまとめシート!H36)</f>
        <v>━</v>
      </c>
      <c r="F42" s="303" t="str">
        <f t="shared" si="2"/>
        <v>━</v>
      </c>
      <c r="G42" s="304" t="str">
        <f t="shared" si="3"/>
        <v>━</v>
      </c>
      <c r="H42" s="305" t="str">
        <f t="shared" si="4"/>
        <v>━</v>
      </c>
      <c r="I42" s="306"/>
      <c r="J42" s="160" t="str">
        <f>IF(データとりまとめシート!B62="","━",データとりまとめシート!B62)</f>
        <v>━</v>
      </c>
      <c r="K42" s="107"/>
      <c r="L42" s="108" t="str">
        <f>IF(J42="━","━",データとりまとめシート!D62)</f>
        <v>━</v>
      </c>
      <c r="M42" s="109" t="str">
        <f>IF(J42="━","━",データとりまとめシート!E62)</f>
        <v>━</v>
      </c>
      <c r="N42" s="110" t="str">
        <f>IF(データとりまとめシート!H62="","━",データとりまとめシート!H62)</f>
        <v>━</v>
      </c>
      <c r="O42" s="315" t="str">
        <f t="shared" si="5"/>
        <v>━</v>
      </c>
      <c r="P42" s="316" t="str">
        <f t="shared" si="0"/>
        <v>━</v>
      </c>
      <c r="Q42" s="315" t="str">
        <f t="shared" si="1"/>
        <v>━</v>
      </c>
      <c r="R42" s="317"/>
    </row>
    <row r="43" spans="1:18" ht="27" customHeight="1" x14ac:dyDescent="0.15">
      <c r="F43" s="307" t="s">
        <v>92</v>
      </c>
      <c r="G43" s="307"/>
      <c r="H43" s="307"/>
      <c r="I43" s="307"/>
      <c r="O43" s="307" t="s">
        <v>92</v>
      </c>
      <c r="P43" s="307"/>
      <c r="Q43" s="307"/>
      <c r="R43" s="307"/>
    </row>
    <row r="44" spans="1:18" ht="18" customHeight="1" x14ac:dyDescent="0.15"/>
    <row r="45" spans="1:18" ht="18" customHeight="1" x14ac:dyDescent="0.15"/>
    <row r="46" spans="1:18" ht="18" customHeight="1" x14ac:dyDescent="0.15"/>
    <row r="47" spans="1:18" ht="18" customHeight="1" x14ac:dyDescent="0.15"/>
    <row r="48" spans="1:18" ht="18" customHeight="1" x14ac:dyDescent="0.15"/>
  </sheetData>
  <sheetProtection algorithmName="SHA-512" hashValue="4z2ZLeEZub0JYbWaETmDm447vx/ojn0gn7Duila2YFggc77/0gEEp9+0rFyTjr22EECaYAX3YljOR0tpGdOGvA==" saltValue="lyTulVRLheyT9X01eXXMgA==" spinCount="100000" sheet="1" objects="1" scenarios="1"/>
  <protectedRanges>
    <protectedRange sqref="E14:E15 K9 K11 C6 K13 B9 B12" name="範囲1"/>
    <protectedRange sqref="M4 X4 O4 Q4:R4" name="範囲1_2"/>
  </protectedRanges>
  <mergeCells count="9">
    <mergeCell ref="K13:N14"/>
    <mergeCell ref="F43:I43"/>
    <mergeCell ref="O43:R43"/>
    <mergeCell ref="C6:L7"/>
    <mergeCell ref="B9:E10"/>
    <mergeCell ref="F9:F10"/>
    <mergeCell ref="B12:E13"/>
    <mergeCell ref="K9:N10"/>
    <mergeCell ref="K11:N12"/>
  </mergeCells>
  <phoneticPr fontId="35"/>
  <pageMargins left="0.7" right="0.7" top="0.75" bottom="0.75" header="0.3" footer="0.3"/>
  <pageSetup paperSize="9" scale="50" orientation="landscape"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940F8-0CF0-481B-BE08-7214B5027BD4}">
  <sheetPr>
    <tabColor rgb="FFFF3399"/>
  </sheetPr>
  <dimension ref="A1:X44"/>
  <sheetViews>
    <sheetView topLeftCell="B1" zoomScaleNormal="100" zoomScaleSheetLayoutView="100" workbookViewId="0">
      <selection activeCell="L38" sqref="L38"/>
    </sheetView>
  </sheetViews>
  <sheetFormatPr defaultColWidth="10.625" defaultRowHeight="13.5" x14ac:dyDescent="0.15"/>
  <cols>
    <col min="2" max="2" width="7.625" customWidth="1"/>
    <col min="3" max="4" width="9.5" customWidth="1"/>
    <col min="5" max="5" width="7.625" customWidth="1"/>
    <col min="6" max="6" width="7.75" customWidth="1"/>
    <col min="7" max="7" width="14" customWidth="1"/>
    <col min="8" max="8" width="13.125" customWidth="1"/>
    <col min="9" max="9" width="9.375" customWidth="1"/>
    <col min="10" max="10" width="11" customWidth="1"/>
    <col min="11" max="11" width="7.625" customWidth="1"/>
    <col min="12" max="13" width="9.5" customWidth="1"/>
    <col min="14" max="14" width="7.625" customWidth="1"/>
    <col min="15" max="15" width="7.75" customWidth="1"/>
    <col min="16" max="16" width="14" customWidth="1"/>
    <col min="17" max="17" width="13.125" customWidth="1"/>
    <col min="18" max="18" width="9.375" customWidth="1"/>
  </cols>
  <sheetData>
    <row r="1" spans="1:24" ht="29.25" customHeight="1" x14ac:dyDescent="0.15">
      <c r="A1" s="34" t="s">
        <v>83</v>
      </c>
      <c r="B1" s="2"/>
      <c r="C1" s="2"/>
      <c r="D1" s="2"/>
      <c r="E1" s="2"/>
      <c r="F1" s="2"/>
      <c r="G1" s="2"/>
      <c r="H1" s="2"/>
      <c r="I1" s="2"/>
      <c r="J1" s="2"/>
      <c r="K1" s="2"/>
      <c r="L1" s="2"/>
      <c r="M1" s="2"/>
      <c r="N1" s="2"/>
      <c r="O1" s="2"/>
      <c r="P1" s="2"/>
    </row>
    <row r="2" spans="1:24" s="284" customFormat="1" ht="13.5" customHeight="1" x14ac:dyDescent="0.15">
      <c r="L2" s="285"/>
      <c r="X2" s="285"/>
    </row>
    <row r="3" spans="1:24" s="290" customFormat="1" ht="18.75" customHeight="1" x14ac:dyDescent="0.15">
      <c r="A3" s="286" t="s">
        <v>84</v>
      </c>
      <c r="B3" s="287"/>
      <c r="C3" s="288"/>
      <c r="D3" s="287"/>
      <c r="E3" s="287"/>
      <c r="F3" s="287"/>
      <c r="G3" s="287"/>
      <c r="H3" s="287"/>
      <c r="I3" s="287"/>
      <c r="J3" s="287"/>
      <c r="K3" s="287"/>
      <c r="L3" s="289"/>
      <c r="M3" s="287"/>
      <c r="N3" s="287"/>
      <c r="O3" s="287"/>
      <c r="P3" s="287"/>
      <c r="Q3" s="287"/>
      <c r="R3" s="287"/>
      <c r="S3" s="287"/>
      <c r="X3" s="285"/>
    </row>
    <row r="4" spans="1:24" s="290" customFormat="1" ht="13.5" customHeight="1" x14ac:dyDescent="0.15">
      <c r="C4" s="291"/>
      <c r="D4" s="291"/>
      <c r="E4" s="291"/>
      <c r="F4" s="292"/>
      <c r="G4" s="292"/>
      <c r="H4" s="292"/>
      <c r="I4" s="292"/>
      <c r="J4" s="292"/>
      <c r="K4" s="293">
        <v>2021</v>
      </c>
      <c r="L4" s="294" t="s">
        <v>85</v>
      </c>
      <c r="M4" s="292">
        <v>5</v>
      </c>
      <c r="N4" s="290" t="s">
        <v>86</v>
      </c>
      <c r="O4" s="295">
        <v>3</v>
      </c>
      <c r="P4" s="290" t="s">
        <v>87</v>
      </c>
      <c r="Q4" s="296"/>
      <c r="R4" s="296"/>
      <c r="X4" s="292"/>
    </row>
    <row r="5" spans="1:24" s="39" customFormat="1" ht="18" customHeight="1" thickBot="1" x14ac:dyDescent="0.2">
      <c r="A5" s="36"/>
      <c r="B5" s="224"/>
    </row>
    <row r="6" spans="1:24" ht="15" customHeight="1" x14ac:dyDescent="0.15">
      <c r="B6" s="27"/>
      <c r="C6" s="260"/>
      <c r="D6" s="261"/>
      <c r="E6" s="261"/>
      <c r="F6" s="261"/>
      <c r="G6" s="261"/>
      <c r="H6" s="261"/>
      <c r="I6" s="261"/>
      <c r="J6" s="261"/>
      <c r="K6" s="261"/>
      <c r="L6" s="262"/>
      <c r="M6" s="47"/>
    </row>
    <row r="7" spans="1:24" ht="15" customHeight="1" thickBot="1" x14ac:dyDescent="0.2">
      <c r="A7" s="42" t="s">
        <v>5</v>
      </c>
      <c r="B7" s="4"/>
      <c r="C7" s="263"/>
      <c r="D7" s="264"/>
      <c r="E7" s="264"/>
      <c r="F7" s="264"/>
      <c r="G7" s="264"/>
      <c r="H7" s="264"/>
      <c r="I7" s="264"/>
      <c r="J7" s="264"/>
      <c r="K7" s="264"/>
      <c r="L7" s="265"/>
      <c r="M7" s="47"/>
      <c r="N7" s="224"/>
    </row>
    <row r="8" spans="1:24" ht="15" customHeight="1" thickBot="1" x14ac:dyDescent="0.2">
      <c r="B8" s="8"/>
    </row>
    <row r="9" spans="1:24" ht="15" customHeight="1" x14ac:dyDescent="0.15">
      <c r="A9" s="18" t="s">
        <v>8</v>
      </c>
      <c r="B9" s="260"/>
      <c r="C9" s="261"/>
      <c r="D9" s="261"/>
      <c r="E9" s="262"/>
      <c r="F9" s="259"/>
      <c r="G9" s="224"/>
      <c r="H9" s="224"/>
      <c r="I9" s="18"/>
      <c r="J9" s="41" t="s">
        <v>12</v>
      </c>
      <c r="K9" s="260"/>
      <c r="L9" s="261"/>
      <c r="M9" s="261"/>
      <c r="N9" s="262"/>
      <c r="P9" s="18"/>
    </row>
    <row r="10" spans="1:24" ht="15" customHeight="1" thickBot="1" x14ac:dyDescent="0.2">
      <c r="A10" s="18" t="s">
        <v>6</v>
      </c>
      <c r="B10" s="263"/>
      <c r="C10" s="264"/>
      <c r="D10" s="264"/>
      <c r="E10" s="265"/>
      <c r="F10" s="259"/>
      <c r="G10" s="224"/>
      <c r="H10" s="224"/>
      <c r="I10" s="18"/>
      <c r="J10" s="3" t="s">
        <v>13</v>
      </c>
      <c r="K10" s="263"/>
      <c r="L10" s="264"/>
      <c r="M10" s="264"/>
      <c r="N10" s="265"/>
      <c r="P10" s="18"/>
    </row>
    <row r="11" spans="1:24" ht="15" customHeight="1" thickBot="1" x14ac:dyDescent="0.2">
      <c r="A11" s="223"/>
      <c r="B11" s="47"/>
      <c r="C11" s="47"/>
      <c r="D11" s="47"/>
      <c r="E11" s="47"/>
      <c r="F11" s="223"/>
      <c r="G11" s="223"/>
      <c r="H11" s="223"/>
      <c r="I11" s="223"/>
      <c r="J11" s="18" t="s">
        <v>12</v>
      </c>
      <c r="K11" s="260"/>
      <c r="L11" s="261"/>
      <c r="M11" s="261"/>
      <c r="N11" s="262"/>
      <c r="P11" s="223"/>
    </row>
    <row r="12" spans="1:24" ht="15" customHeight="1" thickBot="1" x14ac:dyDescent="0.2">
      <c r="A12" t="s">
        <v>8</v>
      </c>
      <c r="B12" s="260"/>
      <c r="C12" s="261"/>
      <c r="D12" s="261"/>
      <c r="E12" s="262"/>
      <c r="F12" s="13"/>
      <c r="G12" s="13"/>
      <c r="H12" s="13"/>
      <c r="J12" s="223" t="s">
        <v>14</v>
      </c>
      <c r="K12" s="263"/>
      <c r="L12" s="264"/>
      <c r="M12" s="264"/>
      <c r="N12" s="265"/>
      <c r="P12" s="13"/>
      <c r="Q12" s="9"/>
      <c r="R12" s="2"/>
      <c r="S12" s="2"/>
      <c r="T12" s="2"/>
      <c r="U12" s="2"/>
    </row>
    <row r="13" spans="1:24" ht="15" customHeight="1" thickBot="1" x14ac:dyDescent="0.2">
      <c r="A13" s="18" t="s">
        <v>9</v>
      </c>
      <c r="B13" s="263"/>
      <c r="C13" s="264"/>
      <c r="D13" s="264"/>
      <c r="E13" s="265"/>
      <c r="F13" s="13"/>
      <c r="G13" s="13"/>
      <c r="H13" s="13"/>
      <c r="J13" s="18" t="s">
        <v>12</v>
      </c>
      <c r="K13" s="266"/>
      <c r="L13" s="267"/>
      <c r="M13" s="267"/>
      <c r="N13" s="268"/>
      <c r="P13" s="13"/>
      <c r="Q13" s="9"/>
    </row>
    <row r="14" spans="1:24" ht="15" customHeight="1" thickBot="1" x14ac:dyDescent="0.2">
      <c r="A14" s="8"/>
      <c r="B14" s="283"/>
      <c r="C14" s="282"/>
      <c r="D14" s="282"/>
      <c r="E14" s="12"/>
      <c r="F14" s="12"/>
      <c r="G14" s="12"/>
      <c r="H14" s="12"/>
      <c r="I14" s="120"/>
      <c r="J14" s="223" t="s">
        <v>15</v>
      </c>
      <c r="K14" s="269"/>
      <c r="L14" s="270"/>
      <c r="M14" s="270"/>
      <c r="N14" s="271"/>
      <c r="O14" s="5"/>
      <c r="P14" s="5"/>
      <c r="Q14" s="11"/>
    </row>
    <row r="15" spans="1:24" ht="15" customHeight="1" thickBot="1" x14ac:dyDescent="0.2">
      <c r="A15" s="22"/>
      <c r="B15" s="283"/>
      <c r="C15" s="282"/>
      <c r="D15" s="282"/>
      <c r="E15" s="12"/>
      <c r="F15" s="12"/>
      <c r="G15" s="12"/>
      <c r="H15" s="12"/>
      <c r="I15" s="120"/>
      <c r="Q15" s="11"/>
    </row>
    <row r="16" spans="1:24" ht="51" customHeight="1" x14ac:dyDescent="0.15">
      <c r="A16" s="94" t="s">
        <v>27</v>
      </c>
      <c r="B16" s="95" t="s">
        <v>0</v>
      </c>
      <c r="C16" s="96" t="s">
        <v>32</v>
      </c>
      <c r="D16" s="97" t="s">
        <v>33</v>
      </c>
      <c r="E16" s="98"/>
      <c r="F16" s="326" t="s">
        <v>88</v>
      </c>
      <c r="G16" s="327" t="s">
        <v>89</v>
      </c>
      <c r="H16" s="328" t="s">
        <v>90</v>
      </c>
      <c r="I16" s="329" t="s">
        <v>91</v>
      </c>
      <c r="J16" s="101" t="s">
        <v>27</v>
      </c>
      <c r="K16" s="95" t="s">
        <v>0</v>
      </c>
      <c r="L16" s="102" t="s">
        <v>32</v>
      </c>
      <c r="M16" s="103" t="s">
        <v>33</v>
      </c>
      <c r="N16" s="98"/>
      <c r="O16" s="333" t="s">
        <v>88</v>
      </c>
      <c r="P16" s="334" t="s">
        <v>89</v>
      </c>
      <c r="Q16" s="335" t="s">
        <v>90</v>
      </c>
      <c r="R16" s="336" t="s">
        <v>91</v>
      </c>
    </row>
    <row r="17" spans="1:18" ht="27" customHeight="1" x14ac:dyDescent="0.15">
      <c r="A17" s="105" t="str">
        <f>IF(データとりまとめシート!J11="","━",データとりまとめシート!J11)</f>
        <v>━</v>
      </c>
      <c r="B17" s="48"/>
      <c r="C17" s="136" t="str">
        <f>IF(A17="━","━",データとりまとめシート!L11)</f>
        <v>━</v>
      </c>
      <c r="D17" s="137" t="str">
        <f>IF(A17="━","━",データとりまとめシート!M11)</f>
        <v>━</v>
      </c>
      <c r="E17" s="48" t="str">
        <f>IF(データとりまとめシート!P11="","━",データとりまとめシート!P11)</f>
        <v>━</v>
      </c>
      <c r="F17" s="297" t="str">
        <f>IF($C17="━","━","")</f>
        <v>━</v>
      </c>
      <c r="G17" s="298" t="str">
        <f>IF($C17="━","━","（　　　）組（　　　）")</f>
        <v>━</v>
      </c>
      <c r="H17" s="299" t="str">
        <f>IF($C17="━","━","")</f>
        <v>━</v>
      </c>
      <c r="I17" s="300"/>
      <c r="J17" s="159" t="str">
        <f>IF(データとりまとめシート!J37="","━",データとりまとめシート!J37)</f>
        <v>━</v>
      </c>
      <c r="K17" s="48"/>
      <c r="L17" s="190" t="str">
        <f>IF(J17="━","━",データとりまとめシート!L37)</f>
        <v>━</v>
      </c>
      <c r="M17" s="191" t="str">
        <f>IF(J17="━","━",データとりまとめシート!M37)</f>
        <v>━</v>
      </c>
      <c r="N17" s="49" t="str">
        <f>IF(データとりまとめシート!P37="","━",データとりまとめシート!P37)</f>
        <v>━</v>
      </c>
      <c r="O17" s="297" t="str">
        <f>IF($L17="━","━","")</f>
        <v>━</v>
      </c>
      <c r="P17" s="298" t="str">
        <f t="shared" ref="P17:P42" si="0">IF($L17="━","━","（　　　）組（　　　）")</f>
        <v>━</v>
      </c>
      <c r="Q17" s="299" t="str">
        <f t="shared" ref="Q17:Q42" si="1">IF($L17="━","━","")</f>
        <v>━</v>
      </c>
      <c r="R17" s="308"/>
    </row>
    <row r="18" spans="1:18" ht="27" customHeight="1" x14ac:dyDescent="0.15">
      <c r="A18" s="105" t="str">
        <f>IF(データとりまとめシート!J12="","━",データとりまとめシート!J12)</f>
        <v>━</v>
      </c>
      <c r="B18" s="28"/>
      <c r="C18" s="136" t="str">
        <f>IF(A18="━","━",データとりまとめシート!L12)</f>
        <v>━</v>
      </c>
      <c r="D18" s="137" t="str">
        <f>IF(A18="━","━",データとりまとめシート!M12)</f>
        <v>━</v>
      </c>
      <c r="E18" s="48" t="str">
        <f>IF(データとりまとめシート!P12="","━",データとりまとめシート!P12)</f>
        <v>━</v>
      </c>
      <c r="F18" s="297" t="str">
        <f t="shared" ref="F18:F42" si="2">IF($C18="━","━","")</f>
        <v>━</v>
      </c>
      <c r="G18" s="298" t="str">
        <f t="shared" ref="G18:G42" si="3">IF($C18="━","━","（　　　）組（　　　）")</f>
        <v>━</v>
      </c>
      <c r="H18" s="299" t="str">
        <f t="shared" ref="H18:H42" si="4">IF($C18="━","━","")</f>
        <v>━</v>
      </c>
      <c r="I18" s="300"/>
      <c r="J18" s="159" t="str">
        <f>IF(データとりまとめシート!J38="","━",データとりまとめシート!J38)</f>
        <v>━</v>
      </c>
      <c r="K18" s="48"/>
      <c r="L18" s="190" t="str">
        <f>IF(J18="━","━",データとりまとめシート!L38)</f>
        <v>━</v>
      </c>
      <c r="M18" s="191" t="str">
        <f>IF(J18="━","━",データとりまとめシート!M38)</f>
        <v>━</v>
      </c>
      <c r="N18" s="49" t="str">
        <f>IF(データとりまとめシート!P38="","━",データとりまとめシート!P38)</f>
        <v>━</v>
      </c>
      <c r="O18" s="297" t="str">
        <f t="shared" ref="O18:O42" si="5">IF($L18="━","━","")</f>
        <v>━</v>
      </c>
      <c r="P18" s="298" t="str">
        <f t="shared" si="0"/>
        <v>━</v>
      </c>
      <c r="Q18" s="299" t="str">
        <f t="shared" si="1"/>
        <v>━</v>
      </c>
      <c r="R18" s="309"/>
    </row>
    <row r="19" spans="1:18" ht="27" customHeight="1" x14ac:dyDescent="0.15">
      <c r="A19" s="105" t="str">
        <f>IF(データとりまとめシート!J13="","━",データとりまとめシート!J13)</f>
        <v>━</v>
      </c>
      <c r="B19" s="48"/>
      <c r="C19" s="136" t="str">
        <f>IF(A19="━","━",データとりまとめシート!L13)</f>
        <v>━</v>
      </c>
      <c r="D19" s="137" t="str">
        <f>IF(A19="━","━",データとりまとめシート!M13)</f>
        <v>━</v>
      </c>
      <c r="E19" s="48" t="str">
        <f>IF(データとりまとめシート!P13="","━",データとりまとめシート!P13)</f>
        <v>━</v>
      </c>
      <c r="F19" s="297" t="str">
        <f t="shared" si="2"/>
        <v>━</v>
      </c>
      <c r="G19" s="298" t="str">
        <f t="shared" si="3"/>
        <v>━</v>
      </c>
      <c r="H19" s="299" t="str">
        <f t="shared" si="4"/>
        <v>━</v>
      </c>
      <c r="I19" s="301"/>
      <c r="J19" s="159" t="str">
        <f>IF(データとりまとめシート!J39="","━",データとりまとめシート!J39)</f>
        <v>━</v>
      </c>
      <c r="K19" s="48"/>
      <c r="L19" s="190" t="str">
        <f>IF(J19="━","━",データとりまとめシート!L39)</f>
        <v>━</v>
      </c>
      <c r="M19" s="191" t="str">
        <f>IF(J19="━","━",データとりまとめシート!M39)</f>
        <v>━</v>
      </c>
      <c r="N19" s="49" t="str">
        <f>IF(データとりまとめシート!P39="","━",データとりまとめシート!P39)</f>
        <v>━</v>
      </c>
      <c r="O19" s="297" t="str">
        <f t="shared" si="5"/>
        <v>━</v>
      </c>
      <c r="P19" s="298" t="str">
        <f t="shared" si="0"/>
        <v>━</v>
      </c>
      <c r="Q19" s="299" t="str">
        <f t="shared" si="1"/>
        <v>━</v>
      </c>
      <c r="R19" s="309"/>
    </row>
    <row r="20" spans="1:18" ht="27" customHeight="1" x14ac:dyDescent="0.15">
      <c r="A20" s="105" t="str">
        <f>IF(データとりまとめシート!J14="","━",データとりまとめシート!J14)</f>
        <v>━</v>
      </c>
      <c r="B20" s="48"/>
      <c r="C20" s="136" t="str">
        <f>IF(A20="━","━",データとりまとめシート!L14)</f>
        <v>━</v>
      </c>
      <c r="D20" s="137" t="str">
        <f>IF(A20="━","━",データとりまとめシート!M14)</f>
        <v>━</v>
      </c>
      <c r="E20" s="48" t="str">
        <f>IF(データとりまとめシート!P14="","━",データとりまとめシート!P14)</f>
        <v>━</v>
      </c>
      <c r="F20" s="297" t="str">
        <f t="shared" si="2"/>
        <v>━</v>
      </c>
      <c r="G20" s="298" t="str">
        <f t="shared" si="3"/>
        <v>━</v>
      </c>
      <c r="H20" s="299" t="str">
        <f t="shared" si="4"/>
        <v>━</v>
      </c>
      <c r="I20" s="302"/>
      <c r="J20" s="159" t="str">
        <f>IF(データとりまとめシート!J40="","━",データとりまとめシート!J40)</f>
        <v>━</v>
      </c>
      <c r="K20" s="48"/>
      <c r="L20" s="190" t="str">
        <f>IF(J20="━","━",データとりまとめシート!L40)</f>
        <v>━</v>
      </c>
      <c r="M20" s="191" t="str">
        <f>IF(J20="━","━",データとりまとめシート!M40)</f>
        <v>━</v>
      </c>
      <c r="N20" s="49" t="str">
        <f>IF(データとりまとめシート!P40="","━",データとりまとめシート!P40)</f>
        <v>━</v>
      </c>
      <c r="O20" s="297" t="str">
        <f t="shared" si="5"/>
        <v>━</v>
      </c>
      <c r="P20" s="298" t="str">
        <f t="shared" si="0"/>
        <v>━</v>
      </c>
      <c r="Q20" s="299" t="str">
        <f t="shared" si="1"/>
        <v>━</v>
      </c>
      <c r="R20" s="309"/>
    </row>
    <row r="21" spans="1:18" ht="27" customHeight="1" x14ac:dyDescent="0.15">
      <c r="A21" s="105" t="str">
        <f>IF(データとりまとめシート!J15="","━",データとりまとめシート!J15)</f>
        <v>━</v>
      </c>
      <c r="B21" s="48"/>
      <c r="C21" s="136" t="str">
        <f>IF(A21="━","━",データとりまとめシート!L15)</f>
        <v>━</v>
      </c>
      <c r="D21" s="137" t="str">
        <f>IF(A21="━","━",データとりまとめシート!M15)</f>
        <v>━</v>
      </c>
      <c r="E21" s="48" t="str">
        <f>IF(データとりまとめシート!P15="","━",データとりまとめシート!P15)</f>
        <v>━</v>
      </c>
      <c r="F21" s="297" t="str">
        <f t="shared" si="2"/>
        <v>━</v>
      </c>
      <c r="G21" s="298" t="str">
        <f t="shared" si="3"/>
        <v>━</v>
      </c>
      <c r="H21" s="299" t="str">
        <f t="shared" si="4"/>
        <v>━</v>
      </c>
      <c r="I21" s="302"/>
      <c r="J21" s="159" t="str">
        <f>IF(データとりまとめシート!J41="","━",データとりまとめシート!J41)</f>
        <v>━</v>
      </c>
      <c r="K21" s="48"/>
      <c r="L21" s="190" t="str">
        <f>IF(J21="━","━",データとりまとめシート!L41)</f>
        <v>━</v>
      </c>
      <c r="M21" s="191" t="str">
        <f>IF(J21="━","━",データとりまとめシート!M41)</f>
        <v>━</v>
      </c>
      <c r="N21" s="49" t="str">
        <f>IF(データとりまとめシート!P41="","━",データとりまとめシート!P41)</f>
        <v>━</v>
      </c>
      <c r="O21" s="297" t="str">
        <f t="shared" si="5"/>
        <v>━</v>
      </c>
      <c r="P21" s="298" t="str">
        <f t="shared" si="0"/>
        <v>━</v>
      </c>
      <c r="Q21" s="299" t="str">
        <f t="shared" si="1"/>
        <v>━</v>
      </c>
      <c r="R21" s="309"/>
    </row>
    <row r="22" spans="1:18" ht="27" customHeight="1" x14ac:dyDescent="0.15">
      <c r="A22" s="105" t="str">
        <f>IF(データとりまとめシート!J16="","━",データとりまとめシート!J16)</f>
        <v>━</v>
      </c>
      <c r="B22" s="48"/>
      <c r="C22" s="136" t="str">
        <f>IF(A22="━","━",データとりまとめシート!L16)</f>
        <v>━</v>
      </c>
      <c r="D22" s="137" t="str">
        <f>IF(A22="━","━",データとりまとめシート!M16)</f>
        <v>━</v>
      </c>
      <c r="E22" s="48" t="str">
        <f>IF(データとりまとめシート!P16="","━",データとりまとめシート!P16)</f>
        <v>━</v>
      </c>
      <c r="F22" s="297" t="str">
        <f t="shared" si="2"/>
        <v>━</v>
      </c>
      <c r="G22" s="298" t="str">
        <f t="shared" si="3"/>
        <v>━</v>
      </c>
      <c r="H22" s="299" t="str">
        <f t="shared" si="4"/>
        <v>━</v>
      </c>
      <c r="I22" s="302"/>
      <c r="J22" s="159" t="str">
        <f>IF(データとりまとめシート!J42="","━",データとりまとめシート!J42)</f>
        <v>━</v>
      </c>
      <c r="K22" s="48"/>
      <c r="L22" s="190" t="str">
        <f>IF(J22="━","━",データとりまとめシート!L42)</f>
        <v>━</v>
      </c>
      <c r="M22" s="191" t="str">
        <f>IF(J22="━","━",データとりまとめシート!M42)</f>
        <v>━</v>
      </c>
      <c r="N22" s="49" t="str">
        <f>IF(データとりまとめシート!P42="","━",データとりまとめシート!P42)</f>
        <v>━</v>
      </c>
      <c r="O22" s="297" t="str">
        <f t="shared" si="5"/>
        <v>━</v>
      </c>
      <c r="P22" s="298" t="str">
        <f t="shared" si="0"/>
        <v>━</v>
      </c>
      <c r="Q22" s="299" t="str">
        <f t="shared" si="1"/>
        <v>━</v>
      </c>
      <c r="R22" s="309"/>
    </row>
    <row r="23" spans="1:18" ht="27" customHeight="1" x14ac:dyDescent="0.15">
      <c r="A23" s="105" t="str">
        <f>IF(データとりまとめシート!J17="","━",データとりまとめシート!J17)</f>
        <v>━</v>
      </c>
      <c r="B23" s="48"/>
      <c r="C23" s="136" t="str">
        <f>IF(A23="━","━",データとりまとめシート!L17)</f>
        <v>━</v>
      </c>
      <c r="D23" s="137" t="str">
        <f>IF(A23="━","━",データとりまとめシート!M17)</f>
        <v>━</v>
      </c>
      <c r="E23" s="48" t="str">
        <f>IF(データとりまとめシート!P17="","━",データとりまとめシート!P17)</f>
        <v>━</v>
      </c>
      <c r="F23" s="297" t="str">
        <f t="shared" si="2"/>
        <v>━</v>
      </c>
      <c r="G23" s="298" t="str">
        <f t="shared" si="3"/>
        <v>━</v>
      </c>
      <c r="H23" s="299" t="str">
        <f t="shared" si="4"/>
        <v>━</v>
      </c>
      <c r="I23" s="302"/>
      <c r="J23" s="159" t="str">
        <f>IF(データとりまとめシート!J43="","━",データとりまとめシート!J43)</f>
        <v>━</v>
      </c>
      <c r="K23" s="48"/>
      <c r="L23" s="190" t="str">
        <f>IF(J23="━","━",データとりまとめシート!L43)</f>
        <v>━</v>
      </c>
      <c r="M23" s="191" t="str">
        <f>IF(J23="━","━",データとりまとめシート!M43)</f>
        <v>━</v>
      </c>
      <c r="N23" s="49" t="str">
        <f>IF(データとりまとめシート!P43="","━",データとりまとめシート!P43)</f>
        <v>━</v>
      </c>
      <c r="O23" s="297" t="str">
        <f t="shared" si="5"/>
        <v>━</v>
      </c>
      <c r="P23" s="298" t="str">
        <f t="shared" si="0"/>
        <v>━</v>
      </c>
      <c r="Q23" s="299" t="str">
        <f t="shared" si="1"/>
        <v>━</v>
      </c>
      <c r="R23" s="309"/>
    </row>
    <row r="24" spans="1:18" ht="27" customHeight="1" x14ac:dyDescent="0.15">
      <c r="A24" s="105" t="str">
        <f>IF(データとりまとめシート!J18="","━",データとりまとめシート!J18)</f>
        <v>━</v>
      </c>
      <c r="B24" s="48"/>
      <c r="C24" s="136" t="str">
        <f>IF(A24="━","━",データとりまとめシート!L18)</f>
        <v>━</v>
      </c>
      <c r="D24" s="137" t="str">
        <f>IF(A24="━","━",データとりまとめシート!M18)</f>
        <v>━</v>
      </c>
      <c r="E24" s="48" t="str">
        <f>IF(データとりまとめシート!P18="","━",データとりまとめシート!P18)</f>
        <v>━</v>
      </c>
      <c r="F24" s="297" t="str">
        <f t="shared" si="2"/>
        <v>━</v>
      </c>
      <c r="G24" s="298" t="str">
        <f t="shared" si="3"/>
        <v>━</v>
      </c>
      <c r="H24" s="299" t="str">
        <f t="shared" si="4"/>
        <v>━</v>
      </c>
      <c r="I24" s="302"/>
      <c r="J24" s="159" t="str">
        <f>IF(データとりまとめシート!J44="","━",データとりまとめシート!J44)</f>
        <v>━</v>
      </c>
      <c r="K24" s="48"/>
      <c r="L24" s="190" t="str">
        <f>IF(J24="━","━",データとりまとめシート!L44)</f>
        <v>━</v>
      </c>
      <c r="M24" s="191" t="str">
        <f>IF(J24="━","━",データとりまとめシート!M44)</f>
        <v>━</v>
      </c>
      <c r="N24" s="49" t="str">
        <f>IF(データとりまとめシート!P44="","━",データとりまとめシート!P44)</f>
        <v>━</v>
      </c>
      <c r="O24" s="297" t="str">
        <f t="shared" si="5"/>
        <v>━</v>
      </c>
      <c r="P24" s="298" t="str">
        <f t="shared" si="0"/>
        <v>━</v>
      </c>
      <c r="Q24" s="299" t="str">
        <f t="shared" si="1"/>
        <v>━</v>
      </c>
      <c r="R24" s="309"/>
    </row>
    <row r="25" spans="1:18" ht="27" customHeight="1" x14ac:dyDescent="0.15">
      <c r="A25" s="105" t="str">
        <f>IF(データとりまとめシート!J19="","━",データとりまとめシート!J19)</f>
        <v>━</v>
      </c>
      <c r="B25" s="48"/>
      <c r="C25" s="136" t="str">
        <f>IF(A25="━","━",データとりまとめシート!L19)</f>
        <v>━</v>
      </c>
      <c r="D25" s="137" t="str">
        <f>IF(A25="━","━",データとりまとめシート!M19)</f>
        <v>━</v>
      </c>
      <c r="E25" s="48" t="str">
        <f>IF(データとりまとめシート!P19="","━",データとりまとめシート!P19)</f>
        <v>━</v>
      </c>
      <c r="F25" s="297" t="str">
        <f t="shared" si="2"/>
        <v>━</v>
      </c>
      <c r="G25" s="298" t="str">
        <f t="shared" si="3"/>
        <v>━</v>
      </c>
      <c r="H25" s="299" t="str">
        <f t="shared" si="4"/>
        <v>━</v>
      </c>
      <c r="I25" s="302"/>
      <c r="J25" s="159" t="str">
        <f>IF(データとりまとめシート!J45="","━",データとりまとめシート!J45)</f>
        <v>━</v>
      </c>
      <c r="K25" s="48"/>
      <c r="L25" s="190" t="str">
        <f>IF(J25="━","━",データとりまとめシート!L45)</f>
        <v>━</v>
      </c>
      <c r="M25" s="191" t="str">
        <f>IF(J25="━","━",データとりまとめシート!M45)</f>
        <v>━</v>
      </c>
      <c r="N25" s="49" t="str">
        <f>IF(データとりまとめシート!P45="","━",データとりまとめシート!P45)</f>
        <v>━</v>
      </c>
      <c r="O25" s="297" t="str">
        <f t="shared" si="5"/>
        <v>━</v>
      </c>
      <c r="P25" s="298" t="str">
        <f t="shared" si="0"/>
        <v>━</v>
      </c>
      <c r="Q25" s="299" t="str">
        <f t="shared" si="1"/>
        <v>━</v>
      </c>
      <c r="R25" s="310"/>
    </row>
    <row r="26" spans="1:18" ht="27" customHeight="1" x14ac:dyDescent="0.15">
      <c r="A26" s="105" t="str">
        <f>IF(データとりまとめシート!J20="","━",データとりまとめシート!J20)</f>
        <v>━</v>
      </c>
      <c r="B26" s="48"/>
      <c r="C26" s="136" t="str">
        <f>IF(A26="━","━",データとりまとめシート!L20)</f>
        <v>━</v>
      </c>
      <c r="D26" s="137" t="str">
        <f>IF(A26="━","━",データとりまとめシート!M20)</f>
        <v>━</v>
      </c>
      <c r="E26" s="48" t="str">
        <f>IF(データとりまとめシート!P20="","━",データとりまとめシート!P20)</f>
        <v>━</v>
      </c>
      <c r="F26" s="297" t="str">
        <f t="shared" si="2"/>
        <v>━</v>
      </c>
      <c r="G26" s="298" t="str">
        <f t="shared" si="3"/>
        <v>━</v>
      </c>
      <c r="H26" s="299" t="str">
        <f t="shared" si="4"/>
        <v>━</v>
      </c>
      <c r="I26" s="302"/>
      <c r="J26" s="159" t="str">
        <f>IF(データとりまとめシート!J46="","━",データとりまとめシート!J46)</f>
        <v>━</v>
      </c>
      <c r="K26" s="48"/>
      <c r="L26" s="190" t="str">
        <f>IF(J26="━","━",データとりまとめシート!L46)</f>
        <v>━</v>
      </c>
      <c r="M26" s="191" t="str">
        <f>IF(J26="━","━",データとりまとめシート!M46)</f>
        <v>━</v>
      </c>
      <c r="N26" s="49" t="str">
        <f>IF(データとりまとめシート!P46="","━",データとりまとめシート!P46)</f>
        <v>━</v>
      </c>
      <c r="O26" s="297" t="str">
        <f t="shared" si="5"/>
        <v>━</v>
      </c>
      <c r="P26" s="298" t="str">
        <f t="shared" si="0"/>
        <v>━</v>
      </c>
      <c r="Q26" s="299" t="str">
        <f t="shared" si="1"/>
        <v>━</v>
      </c>
      <c r="R26" s="311"/>
    </row>
    <row r="27" spans="1:18" ht="27" customHeight="1" x14ac:dyDescent="0.15">
      <c r="A27" s="105" t="str">
        <f>IF(データとりまとめシート!J21="","━",データとりまとめシート!J21)</f>
        <v>━</v>
      </c>
      <c r="B27" s="48"/>
      <c r="C27" s="136" t="str">
        <f>IF(A27="━","━",データとりまとめシート!L21)</f>
        <v>━</v>
      </c>
      <c r="D27" s="137" t="str">
        <f>IF(A27="━","━",データとりまとめシート!M21)</f>
        <v>━</v>
      </c>
      <c r="E27" s="48" t="str">
        <f>IF(データとりまとめシート!P21="","━",データとりまとめシート!P21)</f>
        <v>━</v>
      </c>
      <c r="F27" s="297" t="str">
        <f t="shared" si="2"/>
        <v>━</v>
      </c>
      <c r="G27" s="298" t="str">
        <f t="shared" si="3"/>
        <v>━</v>
      </c>
      <c r="H27" s="299" t="str">
        <f t="shared" si="4"/>
        <v>━</v>
      </c>
      <c r="I27" s="302"/>
      <c r="J27" s="159" t="str">
        <f>IF(データとりまとめシート!J47="","━",データとりまとめシート!J47)</f>
        <v>━</v>
      </c>
      <c r="K27" s="48"/>
      <c r="L27" s="190" t="str">
        <f>IF(J27="━","━",データとりまとめシート!L47)</f>
        <v>━</v>
      </c>
      <c r="M27" s="191" t="str">
        <f>IF(J27="━","━",データとりまとめシート!M47)</f>
        <v>━</v>
      </c>
      <c r="N27" s="49" t="str">
        <f>IF(データとりまとめシート!P47="","━",データとりまとめシート!P47)</f>
        <v>━</v>
      </c>
      <c r="O27" s="297" t="str">
        <f t="shared" si="5"/>
        <v>━</v>
      </c>
      <c r="P27" s="298" t="str">
        <f t="shared" si="0"/>
        <v>━</v>
      </c>
      <c r="Q27" s="299" t="str">
        <f t="shared" si="1"/>
        <v>━</v>
      </c>
      <c r="R27" s="311"/>
    </row>
    <row r="28" spans="1:18" ht="27" customHeight="1" x14ac:dyDescent="0.15">
      <c r="A28" s="105" t="str">
        <f>IF(データとりまとめシート!J22="","━",データとりまとめシート!J22)</f>
        <v>━</v>
      </c>
      <c r="B28" s="48"/>
      <c r="C28" s="136" t="str">
        <f>IF(A28="━","━",データとりまとめシート!L22)</f>
        <v>━</v>
      </c>
      <c r="D28" s="137" t="str">
        <f>IF(A28="━","━",データとりまとめシート!M22)</f>
        <v>━</v>
      </c>
      <c r="E28" s="48" t="str">
        <f>IF(データとりまとめシート!P22="","━",データとりまとめシート!P22)</f>
        <v>━</v>
      </c>
      <c r="F28" s="297" t="str">
        <f t="shared" si="2"/>
        <v>━</v>
      </c>
      <c r="G28" s="298" t="str">
        <f t="shared" si="3"/>
        <v>━</v>
      </c>
      <c r="H28" s="299" t="str">
        <f t="shared" si="4"/>
        <v>━</v>
      </c>
      <c r="I28" s="302"/>
      <c r="J28" s="159" t="str">
        <f>IF(データとりまとめシート!J48="","━",データとりまとめシート!J48)</f>
        <v>━</v>
      </c>
      <c r="K28" s="48"/>
      <c r="L28" s="190" t="str">
        <f>IF(J28="━","━",データとりまとめシート!L48)</f>
        <v>━</v>
      </c>
      <c r="M28" s="191" t="str">
        <f>IF(J28="━","━",データとりまとめシート!M48)</f>
        <v>━</v>
      </c>
      <c r="N28" s="49" t="str">
        <f>IF(データとりまとめシート!P48="","━",データとりまとめシート!P48)</f>
        <v>━</v>
      </c>
      <c r="O28" s="297" t="str">
        <f t="shared" si="5"/>
        <v>━</v>
      </c>
      <c r="P28" s="298" t="str">
        <f t="shared" si="0"/>
        <v>━</v>
      </c>
      <c r="Q28" s="299" t="str">
        <f t="shared" si="1"/>
        <v>━</v>
      </c>
      <c r="R28" s="312"/>
    </row>
    <row r="29" spans="1:18" ht="27" customHeight="1" x14ac:dyDescent="0.15">
      <c r="A29" s="105" t="str">
        <f>IF(データとりまとめシート!J23="","━",データとりまとめシート!J23)</f>
        <v>━</v>
      </c>
      <c r="B29" s="48"/>
      <c r="C29" s="136" t="str">
        <f>IF(A29="━","━",データとりまとめシート!L23)</f>
        <v>━</v>
      </c>
      <c r="D29" s="137" t="str">
        <f>IF(A29="━","━",データとりまとめシート!M23)</f>
        <v>━</v>
      </c>
      <c r="E29" s="48" t="str">
        <f>IF(データとりまとめシート!P23="","━",データとりまとめシート!P23)</f>
        <v>━</v>
      </c>
      <c r="F29" s="297" t="str">
        <f t="shared" si="2"/>
        <v>━</v>
      </c>
      <c r="G29" s="298" t="str">
        <f t="shared" si="3"/>
        <v>━</v>
      </c>
      <c r="H29" s="299" t="str">
        <f t="shared" si="4"/>
        <v>━</v>
      </c>
      <c r="I29" s="302"/>
      <c r="J29" s="159" t="str">
        <f>IF(データとりまとめシート!J49="","━",データとりまとめシート!J49)</f>
        <v>━</v>
      </c>
      <c r="K29" s="48"/>
      <c r="L29" s="190" t="str">
        <f>IF(J29="━","━",データとりまとめシート!L49)</f>
        <v>━</v>
      </c>
      <c r="M29" s="191" t="str">
        <f>IF(J29="━","━",データとりまとめシート!M49)</f>
        <v>━</v>
      </c>
      <c r="N29" s="49" t="str">
        <f>IF(データとりまとめシート!P49="","━",データとりまとめシート!P49)</f>
        <v>━</v>
      </c>
      <c r="O29" s="297" t="str">
        <f t="shared" si="5"/>
        <v>━</v>
      </c>
      <c r="P29" s="298" t="str">
        <f t="shared" si="0"/>
        <v>━</v>
      </c>
      <c r="Q29" s="299" t="str">
        <f t="shared" si="1"/>
        <v>━</v>
      </c>
      <c r="R29" s="312"/>
    </row>
    <row r="30" spans="1:18" ht="27" customHeight="1" x14ac:dyDescent="0.15">
      <c r="A30" s="105" t="str">
        <f>IF(データとりまとめシート!J24="","━",データとりまとめシート!J24)</f>
        <v>━</v>
      </c>
      <c r="B30" s="48"/>
      <c r="C30" s="136" t="str">
        <f>IF(A30="━","━",データとりまとめシート!L24)</f>
        <v>━</v>
      </c>
      <c r="D30" s="137" t="str">
        <f>IF(A30="━","━",データとりまとめシート!M24)</f>
        <v>━</v>
      </c>
      <c r="E30" s="48" t="str">
        <f>IF(データとりまとめシート!P24="","━",データとりまとめシート!P24)</f>
        <v>━</v>
      </c>
      <c r="F30" s="297" t="str">
        <f t="shared" si="2"/>
        <v>━</v>
      </c>
      <c r="G30" s="298" t="str">
        <f t="shared" si="3"/>
        <v>━</v>
      </c>
      <c r="H30" s="299" t="str">
        <f t="shared" si="4"/>
        <v>━</v>
      </c>
      <c r="I30" s="302"/>
      <c r="J30" s="159" t="str">
        <f>IF(データとりまとめシート!J50="","━",データとりまとめシート!J50)</f>
        <v>━</v>
      </c>
      <c r="K30" s="48"/>
      <c r="L30" s="190" t="str">
        <f>IF(J30="━","━",データとりまとめシート!L50)</f>
        <v>━</v>
      </c>
      <c r="M30" s="191" t="str">
        <f>IF(J30="━","━",データとりまとめシート!M50)</f>
        <v>━</v>
      </c>
      <c r="N30" s="49" t="str">
        <f>IF(データとりまとめシート!P50="","━",データとりまとめシート!P50)</f>
        <v>━</v>
      </c>
      <c r="O30" s="297" t="str">
        <f t="shared" si="5"/>
        <v>━</v>
      </c>
      <c r="P30" s="298" t="str">
        <f t="shared" si="0"/>
        <v>━</v>
      </c>
      <c r="Q30" s="299" t="str">
        <f t="shared" si="1"/>
        <v>━</v>
      </c>
      <c r="R30" s="312"/>
    </row>
    <row r="31" spans="1:18" ht="27" customHeight="1" x14ac:dyDescent="0.15">
      <c r="A31" s="105" t="str">
        <f>IF(データとりまとめシート!J25="","━",データとりまとめシート!J25)</f>
        <v>━</v>
      </c>
      <c r="B31" s="48"/>
      <c r="C31" s="136" t="str">
        <f>IF(A31="━","━",データとりまとめシート!L25)</f>
        <v>━</v>
      </c>
      <c r="D31" s="137" t="str">
        <f>IF(A31="━","━",データとりまとめシート!M25)</f>
        <v>━</v>
      </c>
      <c r="E31" s="48" t="str">
        <f>IF(データとりまとめシート!P25="","━",データとりまとめシート!P25)</f>
        <v>━</v>
      </c>
      <c r="F31" s="297" t="str">
        <f t="shared" si="2"/>
        <v>━</v>
      </c>
      <c r="G31" s="298" t="str">
        <f t="shared" si="3"/>
        <v>━</v>
      </c>
      <c r="H31" s="299" t="str">
        <f t="shared" si="4"/>
        <v>━</v>
      </c>
      <c r="I31" s="302"/>
      <c r="J31" s="159" t="str">
        <f>IF(データとりまとめシート!J51="","━",データとりまとめシート!J51)</f>
        <v>━</v>
      </c>
      <c r="K31" s="48"/>
      <c r="L31" s="190" t="str">
        <f>IF(J31="━","━",データとりまとめシート!L51)</f>
        <v>━</v>
      </c>
      <c r="M31" s="191" t="str">
        <f>IF(J31="━","━",データとりまとめシート!M51)</f>
        <v>━</v>
      </c>
      <c r="N31" s="49" t="str">
        <f>IF(データとりまとめシート!P51="","━",データとりまとめシート!P51)</f>
        <v>━</v>
      </c>
      <c r="O31" s="297" t="str">
        <f t="shared" si="5"/>
        <v>━</v>
      </c>
      <c r="P31" s="298" t="str">
        <f t="shared" si="0"/>
        <v>━</v>
      </c>
      <c r="Q31" s="299" t="str">
        <f t="shared" si="1"/>
        <v>━</v>
      </c>
      <c r="R31" s="312"/>
    </row>
    <row r="32" spans="1:18" ht="27" customHeight="1" x14ac:dyDescent="0.15">
      <c r="A32" s="105" t="str">
        <f>IF(データとりまとめシート!J26="","━",データとりまとめシート!J26)</f>
        <v>━</v>
      </c>
      <c r="B32" s="48"/>
      <c r="C32" s="136" t="str">
        <f>IF(A32="━","━",データとりまとめシート!L26)</f>
        <v>━</v>
      </c>
      <c r="D32" s="137" t="str">
        <f>IF(A32="━","━",データとりまとめシート!M26)</f>
        <v>━</v>
      </c>
      <c r="E32" s="48" t="str">
        <f>IF(データとりまとめシート!P26="","━",データとりまとめシート!P26)</f>
        <v>━</v>
      </c>
      <c r="F32" s="297" t="str">
        <f t="shared" si="2"/>
        <v>━</v>
      </c>
      <c r="G32" s="298" t="str">
        <f t="shared" si="3"/>
        <v>━</v>
      </c>
      <c r="H32" s="299" t="str">
        <f t="shared" si="4"/>
        <v>━</v>
      </c>
      <c r="I32" s="302"/>
      <c r="J32" s="159" t="str">
        <f>IF(データとりまとめシート!J52="","━",データとりまとめシート!J52)</f>
        <v>━</v>
      </c>
      <c r="K32" s="48"/>
      <c r="L32" s="190" t="str">
        <f>IF(J32="━","━",データとりまとめシート!L52)</f>
        <v>━</v>
      </c>
      <c r="M32" s="191" t="str">
        <f>IF(J32="━","━",データとりまとめシート!M52)</f>
        <v>━</v>
      </c>
      <c r="N32" s="49" t="str">
        <f>IF(データとりまとめシート!P52="","━",データとりまとめシート!P52)</f>
        <v>━</v>
      </c>
      <c r="O32" s="297" t="str">
        <f t="shared" si="5"/>
        <v>━</v>
      </c>
      <c r="P32" s="298" t="str">
        <f t="shared" si="0"/>
        <v>━</v>
      </c>
      <c r="Q32" s="299" t="str">
        <f t="shared" si="1"/>
        <v>━</v>
      </c>
      <c r="R32" s="312"/>
    </row>
    <row r="33" spans="1:18" ht="27" customHeight="1" x14ac:dyDescent="0.15">
      <c r="A33" s="105" t="str">
        <f>IF(データとりまとめシート!J27="","━",データとりまとめシート!J27)</f>
        <v>━</v>
      </c>
      <c r="B33" s="48"/>
      <c r="C33" s="136" t="str">
        <f>IF(A33="━","━",データとりまとめシート!L27)</f>
        <v>━</v>
      </c>
      <c r="D33" s="137" t="str">
        <f>IF(A33="━","━",データとりまとめシート!M27)</f>
        <v>━</v>
      </c>
      <c r="E33" s="48" t="str">
        <f>IF(データとりまとめシート!P27="","━",データとりまとめシート!P27)</f>
        <v>━</v>
      </c>
      <c r="F33" s="297" t="str">
        <f t="shared" si="2"/>
        <v>━</v>
      </c>
      <c r="G33" s="298" t="str">
        <f t="shared" si="3"/>
        <v>━</v>
      </c>
      <c r="H33" s="299" t="str">
        <f t="shared" si="4"/>
        <v>━</v>
      </c>
      <c r="I33" s="302"/>
      <c r="J33" s="159" t="str">
        <f>IF(データとりまとめシート!J53="","━",データとりまとめシート!J53)</f>
        <v>━</v>
      </c>
      <c r="K33" s="48"/>
      <c r="L33" s="190" t="str">
        <f>IF(J33="━","━",データとりまとめシート!L53)</f>
        <v>━</v>
      </c>
      <c r="M33" s="191" t="str">
        <f>IF(J33="━","━",データとりまとめシート!M53)</f>
        <v>━</v>
      </c>
      <c r="N33" s="49" t="str">
        <f>IF(データとりまとめシート!P53="","━",データとりまとめシート!P53)</f>
        <v>━</v>
      </c>
      <c r="O33" s="297" t="str">
        <f t="shared" si="5"/>
        <v>━</v>
      </c>
      <c r="P33" s="298" t="str">
        <f t="shared" si="0"/>
        <v>━</v>
      </c>
      <c r="Q33" s="299" t="str">
        <f t="shared" si="1"/>
        <v>━</v>
      </c>
      <c r="R33" s="312"/>
    </row>
    <row r="34" spans="1:18" ht="27" customHeight="1" x14ac:dyDescent="0.15">
      <c r="A34" s="105" t="str">
        <f>IF(データとりまとめシート!J28="","━",データとりまとめシート!J28)</f>
        <v>━</v>
      </c>
      <c r="B34" s="48"/>
      <c r="C34" s="136" t="str">
        <f>IF(A34="━","━",データとりまとめシート!L28)</f>
        <v>━</v>
      </c>
      <c r="D34" s="137" t="str">
        <f>IF(A34="━","━",データとりまとめシート!M28)</f>
        <v>━</v>
      </c>
      <c r="E34" s="48" t="str">
        <f>IF(データとりまとめシート!P28="","━",データとりまとめシート!P28)</f>
        <v>━</v>
      </c>
      <c r="F34" s="297" t="str">
        <f t="shared" si="2"/>
        <v>━</v>
      </c>
      <c r="G34" s="298" t="str">
        <f t="shared" si="3"/>
        <v>━</v>
      </c>
      <c r="H34" s="299" t="str">
        <f t="shared" si="4"/>
        <v>━</v>
      </c>
      <c r="I34" s="302"/>
      <c r="J34" s="159" t="str">
        <f>IF(データとりまとめシート!J54="","━",データとりまとめシート!J54)</f>
        <v>━</v>
      </c>
      <c r="K34" s="48"/>
      <c r="L34" s="190" t="str">
        <f>IF(J34="━","━",データとりまとめシート!L54)</f>
        <v>━</v>
      </c>
      <c r="M34" s="191" t="str">
        <f>IF(J34="━","━",データとりまとめシート!M54)</f>
        <v>━</v>
      </c>
      <c r="N34" s="49" t="str">
        <f>IF(データとりまとめシート!P54="","━",データとりまとめシート!P54)</f>
        <v>━</v>
      </c>
      <c r="O34" s="297" t="str">
        <f t="shared" si="5"/>
        <v>━</v>
      </c>
      <c r="P34" s="298" t="str">
        <f t="shared" si="0"/>
        <v>━</v>
      </c>
      <c r="Q34" s="299" t="str">
        <f t="shared" si="1"/>
        <v>━</v>
      </c>
      <c r="R34" s="312"/>
    </row>
    <row r="35" spans="1:18" ht="27" customHeight="1" x14ac:dyDescent="0.15">
      <c r="A35" s="105" t="str">
        <f>IF(データとりまとめシート!J29="","━",データとりまとめシート!J29)</f>
        <v>━</v>
      </c>
      <c r="B35" s="48"/>
      <c r="C35" s="136" t="str">
        <f>IF(A35="━","━",データとりまとめシート!L29)</f>
        <v>━</v>
      </c>
      <c r="D35" s="137" t="str">
        <f>IF(A35="━","━",データとりまとめシート!M29)</f>
        <v>━</v>
      </c>
      <c r="E35" s="48" t="str">
        <f>IF(データとりまとめシート!P29="","━",データとりまとめシート!P29)</f>
        <v>━</v>
      </c>
      <c r="F35" s="297" t="str">
        <f t="shared" si="2"/>
        <v>━</v>
      </c>
      <c r="G35" s="298" t="str">
        <f t="shared" si="3"/>
        <v>━</v>
      </c>
      <c r="H35" s="299" t="str">
        <f t="shared" si="4"/>
        <v>━</v>
      </c>
      <c r="I35" s="302"/>
      <c r="J35" s="159" t="str">
        <f>IF(データとりまとめシート!J55="","━",データとりまとめシート!J55)</f>
        <v>━</v>
      </c>
      <c r="K35" s="48"/>
      <c r="L35" s="190" t="str">
        <f>IF(J35="━","━",データとりまとめシート!L55)</f>
        <v>━</v>
      </c>
      <c r="M35" s="191" t="str">
        <f>IF(J35="━","━",データとりまとめシート!M55)</f>
        <v>━</v>
      </c>
      <c r="N35" s="49" t="str">
        <f>IF(データとりまとめシート!P55="","━",データとりまとめシート!P55)</f>
        <v>━</v>
      </c>
      <c r="O35" s="297" t="str">
        <f t="shared" si="5"/>
        <v>━</v>
      </c>
      <c r="P35" s="298" t="str">
        <f t="shared" si="0"/>
        <v>━</v>
      </c>
      <c r="Q35" s="299" t="str">
        <f t="shared" si="1"/>
        <v>━</v>
      </c>
      <c r="R35" s="312"/>
    </row>
    <row r="36" spans="1:18" ht="27" customHeight="1" x14ac:dyDescent="0.15">
      <c r="A36" s="105" t="str">
        <f>IF(データとりまとめシート!J30="","━",データとりまとめシート!J30)</f>
        <v>━</v>
      </c>
      <c r="B36" s="48"/>
      <c r="C36" s="136" t="str">
        <f>IF(A36="━","━",データとりまとめシート!L30)</f>
        <v>━</v>
      </c>
      <c r="D36" s="137" t="str">
        <f>IF(A36="━","━",データとりまとめシート!M30)</f>
        <v>━</v>
      </c>
      <c r="E36" s="48" t="str">
        <f>IF(データとりまとめシート!P30="","━",データとりまとめシート!P30)</f>
        <v>━</v>
      </c>
      <c r="F36" s="297" t="str">
        <f t="shared" si="2"/>
        <v>━</v>
      </c>
      <c r="G36" s="298" t="str">
        <f t="shared" si="3"/>
        <v>━</v>
      </c>
      <c r="H36" s="299" t="str">
        <f t="shared" si="4"/>
        <v>━</v>
      </c>
      <c r="I36" s="302"/>
      <c r="J36" s="159" t="str">
        <f>IF(データとりまとめシート!J56="","━",データとりまとめシート!J56)</f>
        <v>━</v>
      </c>
      <c r="K36" s="48"/>
      <c r="L36" s="190" t="str">
        <f>IF(J36="━","━",データとりまとめシート!L56)</f>
        <v>━</v>
      </c>
      <c r="M36" s="191" t="str">
        <f>IF(J36="━","━",データとりまとめシート!M56)</f>
        <v>━</v>
      </c>
      <c r="N36" s="49" t="str">
        <f>IF(データとりまとめシート!P56="","━",データとりまとめシート!P56)</f>
        <v>━</v>
      </c>
      <c r="O36" s="297" t="str">
        <f t="shared" si="5"/>
        <v>━</v>
      </c>
      <c r="P36" s="298" t="str">
        <f t="shared" si="0"/>
        <v>━</v>
      </c>
      <c r="Q36" s="299" t="str">
        <f t="shared" si="1"/>
        <v>━</v>
      </c>
      <c r="R36" s="312"/>
    </row>
    <row r="37" spans="1:18" ht="27" customHeight="1" x14ac:dyDescent="0.15">
      <c r="A37" s="105" t="str">
        <f>IF(データとりまとめシート!J31="","━",データとりまとめシート!J31)</f>
        <v>━</v>
      </c>
      <c r="B37" s="48"/>
      <c r="C37" s="136" t="str">
        <f>IF(A37="━","━",データとりまとめシート!L31)</f>
        <v>━</v>
      </c>
      <c r="D37" s="137" t="str">
        <f>IF(A37="━","━",データとりまとめシート!M31)</f>
        <v>━</v>
      </c>
      <c r="E37" s="48" t="str">
        <f>IF(データとりまとめシート!P31="","━",データとりまとめシート!P31)</f>
        <v>━</v>
      </c>
      <c r="F37" s="297" t="str">
        <f t="shared" si="2"/>
        <v>━</v>
      </c>
      <c r="G37" s="298" t="str">
        <f t="shared" si="3"/>
        <v>━</v>
      </c>
      <c r="H37" s="299" t="str">
        <f t="shared" si="4"/>
        <v>━</v>
      </c>
      <c r="I37" s="302"/>
      <c r="J37" s="159" t="str">
        <f>IF(データとりまとめシート!J57="","━",データとりまとめシート!J57)</f>
        <v>━</v>
      </c>
      <c r="K37" s="48"/>
      <c r="L37" s="190" t="str">
        <f>IF(J37="━","━",データとりまとめシート!L57)</f>
        <v>━</v>
      </c>
      <c r="M37" s="191" t="str">
        <f>IF(J37="━","━",データとりまとめシート!M57)</f>
        <v>━</v>
      </c>
      <c r="N37" s="49" t="str">
        <f>IF(データとりまとめシート!P57="","━",データとりまとめシート!P57)</f>
        <v>━</v>
      </c>
      <c r="O37" s="297" t="str">
        <f t="shared" si="5"/>
        <v>━</v>
      </c>
      <c r="P37" s="298" t="str">
        <f t="shared" si="0"/>
        <v>━</v>
      </c>
      <c r="Q37" s="299" t="str">
        <f t="shared" si="1"/>
        <v>━</v>
      </c>
      <c r="R37" s="312"/>
    </row>
    <row r="38" spans="1:18" ht="27" customHeight="1" x14ac:dyDescent="0.15">
      <c r="A38" s="105" t="str">
        <f>IF(データとりまとめシート!J32="","━",データとりまとめシート!J32)</f>
        <v>━</v>
      </c>
      <c r="B38" s="48"/>
      <c r="C38" s="136" t="str">
        <f>IF(A38="━","━",データとりまとめシート!L32)</f>
        <v>━</v>
      </c>
      <c r="D38" s="137" t="str">
        <f>IF(A38="━","━",データとりまとめシート!M32)</f>
        <v>━</v>
      </c>
      <c r="E38" s="48" t="str">
        <f>IF(データとりまとめシート!P32="","━",データとりまとめシート!P32)</f>
        <v>━</v>
      </c>
      <c r="F38" s="297" t="str">
        <f t="shared" si="2"/>
        <v>━</v>
      </c>
      <c r="G38" s="298" t="str">
        <f t="shared" si="3"/>
        <v>━</v>
      </c>
      <c r="H38" s="299" t="str">
        <f t="shared" si="4"/>
        <v>━</v>
      </c>
      <c r="I38" s="302"/>
      <c r="J38" s="159" t="str">
        <f>IF(データとりまとめシート!J58="","━",データとりまとめシート!J58)</f>
        <v>━</v>
      </c>
      <c r="K38" s="48"/>
      <c r="L38" s="190" t="str">
        <f>IF(J38="━","━",データとりまとめシート!L58)</f>
        <v>━</v>
      </c>
      <c r="M38" s="191" t="str">
        <f>IF(J38="━","━",データとりまとめシート!M58)</f>
        <v>━</v>
      </c>
      <c r="N38" s="49" t="str">
        <f>IF(データとりまとめシート!P58="","━",データとりまとめシート!P58)</f>
        <v>━</v>
      </c>
      <c r="O38" s="297" t="str">
        <f t="shared" si="5"/>
        <v>━</v>
      </c>
      <c r="P38" s="298" t="str">
        <f t="shared" si="0"/>
        <v>━</v>
      </c>
      <c r="Q38" s="299" t="str">
        <f t="shared" si="1"/>
        <v>━</v>
      </c>
      <c r="R38" s="312"/>
    </row>
    <row r="39" spans="1:18" ht="27" customHeight="1" x14ac:dyDescent="0.15">
      <c r="A39" s="169" t="str">
        <f>IF(データとりまとめシート!J33="","━",データとりまとめシート!J33)</f>
        <v>━</v>
      </c>
      <c r="B39" s="170"/>
      <c r="C39" s="171" t="str">
        <f>IF(A39="━","━",データとりまとめシート!L33)</f>
        <v>━</v>
      </c>
      <c r="D39" s="172" t="str">
        <f>IF(A39="━","━",データとりまとめシート!M33)</f>
        <v>━</v>
      </c>
      <c r="E39" s="48" t="str">
        <f>IF(データとりまとめシート!P33="","━",データとりまとめシート!P33)</f>
        <v>━</v>
      </c>
      <c r="F39" s="297" t="str">
        <f t="shared" si="2"/>
        <v>━</v>
      </c>
      <c r="G39" s="298" t="str">
        <f t="shared" si="3"/>
        <v>━</v>
      </c>
      <c r="H39" s="299" t="str">
        <f t="shared" si="4"/>
        <v>━</v>
      </c>
      <c r="I39" s="302"/>
      <c r="J39" s="174" t="str">
        <f>IF(データとりまとめシート!J59="","━",データとりまとめシート!J59)</f>
        <v>━</v>
      </c>
      <c r="K39" s="170"/>
      <c r="L39" s="192" t="str">
        <f>IF(J39="━","━",データとりまとめシート!L59)</f>
        <v>━</v>
      </c>
      <c r="M39" s="193" t="str">
        <f>IF(J39="━","━",データとりまとめシート!M59)</f>
        <v>━</v>
      </c>
      <c r="N39" s="49" t="str">
        <f>IF(データとりまとめシート!P59="","━",データとりまとめシート!P59)</f>
        <v>━</v>
      </c>
      <c r="O39" s="297" t="str">
        <f t="shared" si="5"/>
        <v>━</v>
      </c>
      <c r="P39" s="298" t="str">
        <f t="shared" si="0"/>
        <v>━</v>
      </c>
      <c r="Q39" s="299" t="str">
        <f t="shared" si="1"/>
        <v>━</v>
      </c>
      <c r="R39" s="312"/>
    </row>
    <row r="40" spans="1:18" ht="27" customHeight="1" x14ac:dyDescent="0.15">
      <c r="A40" s="175" t="str">
        <f>IF(データとりまとめシート!J34="","━",データとりまとめシート!J34)</f>
        <v>━</v>
      </c>
      <c r="B40" s="176"/>
      <c r="C40" s="177" t="str">
        <f>IF(A40="━","━",データとりまとめシート!L34)</f>
        <v>━</v>
      </c>
      <c r="D40" s="178" t="str">
        <f>IF(A40="━","━",データとりまとめシート!M34)</f>
        <v>━</v>
      </c>
      <c r="E40" s="48" t="str">
        <f>IF(データとりまとめシート!P34="","━",データとりまとめシート!P34)</f>
        <v>━</v>
      </c>
      <c r="F40" s="297" t="str">
        <f t="shared" si="2"/>
        <v>━</v>
      </c>
      <c r="G40" s="298" t="str">
        <f t="shared" si="3"/>
        <v>━</v>
      </c>
      <c r="H40" s="299" t="str">
        <f t="shared" si="4"/>
        <v>━</v>
      </c>
      <c r="I40" s="302"/>
      <c r="J40" s="180" t="str">
        <f>IF(データとりまとめシート!J60="","━",データとりまとめシート!J60)</f>
        <v>━</v>
      </c>
      <c r="K40" s="176"/>
      <c r="L40" s="194" t="str">
        <f>IF(J40="━","━",データとりまとめシート!L60)</f>
        <v>━</v>
      </c>
      <c r="M40" s="195" t="str">
        <f>IF(J40="━","━",データとりまとめシート!M60)</f>
        <v>━</v>
      </c>
      <c r="N40" s="49" t="str">
        <f>IF(データとりまとめシート!P60="","━",データとりまとめシート!P60)</f>
        <v>━</v>
      </c>
      <c r="O40" s="313" t="str">
        <f t="shared" si="5"/>
        <v>━</v>
      </c>
      <c r="P40" s="314" t="str">
        <f t="shared" si="0"/>
        <v>━</v>
      </c>
      <c r="Q40" s="313" t="str">
        <f t="shared" si="1"/>
        <v>━</v>
      </c>
      <c r="R40" s="312"/>
    </row>
    <row r="41" spans="1:18" ht="27" customHeight="1" x14ac:dyDescent="0.15">
      <c r="A41" s="163" t="str">
        <f>IF(データとりまとめシート!J35="","━",データとりまとめシート!J35)</f>
        <v>━</v>
      </c>
      <c r="B41" s="164"/>
      <c r="C41" s="165" t="str">
        <f>IF(A41="━","━",データとりまとめシート!L35)</f>
        <v>━</v>
      </c>
      <c r="D41" s="166" t="str">
        <f>IF(A41="━","━",データとりまとめシート!M35)</f>
        <v>━</v>
      </c>
      <c r="E41" s="48" t="str">
        <f>IF(データとりまとめシート!P35="","━",データとりまとめシート!P35)</f>
        <v>━</v>
      </c>
      <c r="F41" s="297" t="str">
        <f t="shared" si="2"/>
        <v>━</v>
      </c>
      <c r="G41" s="298" t="str">
        <f t="shared" si="3"/>
        <v>━</v>
      </c>
      <c r="H41" s="299" t="str">
        <f t="shared" si="4"/>
        <v>━</v>
      </c>
      <c r="I41" s="302"/>
      <c r="J41" s="168" t="str">
        <f>IF(データとりまとめシート!J61="","━",データとりまとめシート!J61)</f>
        <v>━</v>
      </c>
      <c r="K41" s="164"/>
      <c r="L41" s="196" t="str">
        <f>IF(J41="━","━",データとりまとめシート!L61)</f>
        <v>━</v>
      </c>
      <c r="M41" s="197" t="str">
        <f>IF(J41="━","━",データとりまとめシート!M61)</f>
        <v>━</v>
      </c>
      <c r="N41" s="49" t="str">
        <f>IF(データとりまとめシート!P61="","━",データとりまとめシート!P61)</f>
        <v>━</v>
      </c>
      <c r="O41" s="313" t="str">
        <f t="shared" si="5"/>
        <v>━</v>
      </c>
      <c r="P41" s="314" t="str">
        <f t="shared" si="0"/>
        <v>━</v>
      </c>
      <c r="Q41" s="313" t="str">
        <f t="shared" si="1"/>
        <v>━</v>
      </c>
      <c r="R41" s="312"/>
    </row>
    <row r="42" spans="1:18" ht="27" customHeight="1" thickBot="1" x14ac:dyDescent="0.2">
      <c r="A42" s="154" t="str">
        <f>IF(データとりまとめシート!J36="","━",データとりまとめシート!J36)</f>
        <v>━</v>
      </c>
      <c r="B42" s="107"/>
      <c r="C42" s="155" t="str">
        <f>IF(A42="━","━",データとりまとめシート!L36)</f>
        <v>━</v>
      </c>
      <c r="D42" s="156" t="str">
        <f>IF(A42="━","━",データとりまとめシート!M36)</f>
        <v>━</v>
      </c>
      <c r="E42" s="107" t="str">
        <f>IF(データとりまとめシート!P36="","━",データとりまとめシート!P36)</f>
        <v>━</v>
      </c>
      <c r="F42" s="303" t="str">
        <f t="shared" si="2"/>
        <v>━</v>
      </c>
      <c r="G42" s="304" t="str">
        <f t="shared" si="3"/>
        <v>━</v>
      </c>
      <c r="H42" s="305" t="str">
        <f t="shared" si="4"/>
        <v>━</v>
      </c>
      <c r="I42" s="306"/>
      <c r="J42" s="160" t="str">
        <f>IF(データとりまとめシート!J62="","━",データとりまとめシート!J62)</f>
        <v>━</v>
      </c>
      <c r="K42" s="107"/>
      <c r="L42" s="198" t="str">
        <f>IF(J42="━","━",データとりまとめシート!L62)</f>
        <v>━</v>
      </c>
      <c r="M42" s="199" t="str">
        <f>IF(J42="━","━",データとりまとめシート!M62)</f>
        <v>━</v>
      </c>
      <c r="N42" s="110" t="str">
        <f>IF(データとりまとめシート!P62="","━",データとりまとめシート!P62)</f>
        <v>━</v>
      </c>
      <c r="O42" s="315" t="str">
        <f t="shared" si="5"/>
        <v>━</v>
      </c>
      <c r="P42" s="316" t="str">
        <f t="shared" si="0"/>
        <v>━</v>
      </c>
      <c r="Q42" s="315" t="str">
        <f t="shared" si="1"/>
        <v>━</v>
      </c>
      <c r="R42" s="317"/>
    </row>
    <row r="43" spans="1:18" ht="27" customHeight="1" x14ac:dyDescent="0.15">
      <c r="F43" s="307" t="s">
        <v>92</v>
      </c>
      <c r="G43" s="307"/>
      <c r="H43" s="307"/>
      <c r="I43" s="307"/>
      <c r="O43" s="307" t="s">
        <v>92</v>
      </c>
      <c r="P43" s="307"/>
      <c r="Q43" s="307"/>
      <c r="R43" s="307"/>
    </row>
    <row r="44" spans="1:18" ht="18" customHeight="1" x14ac:dyDescent="0.15"/>
  </sheetData>
  <sheetProtection algorithmName="SHA-512" hashValue="hPzmk9gIvheJCuViJckGRG46vwH+9E51RfhGK6sMC5+AnSg8TQMqiOeyCDclRSVeWwtgSyDrLrwhrw98N7K+Pw==" saltValue="S119DsgSO+AfvcEszO5jzg==" spinCount="100000" sheet="1" objects="1" scenarios="1"/>
  <protectedRanges>
    <protectedRange sqref="B9 B12 F14:H15 C6 K9:N14" name="範囲1"/>
    <protectedRange sqref="M4 X4 O4 Q4:R4" name="範囲1_2"/>
  </protectedRanges>
  <mergeCells count="9">
    <mergeCell ref="K13:N14"/>
    <mergeCell ref="K9:N10"/>
    <mergeCell ref="F43:I43"/>
    <mergeCell ref="O43:R43"/>
    <mergeCell ref="C6:L7"/>
    <mergeCell ref="B9:E10"/>
    <mergeCell ref="F9:F10"/>
    <mergeCell ref="B12:E13"/>
    <mergeCell ref="K11:N12"/>
  </mergeCells>
  <phoneticPr fontId="35"/>
  <pageMargins left="0.7" right="0.7" top="0.75" bottom="0.75" header="0.3" footer="0.3"/>
  <pageSetup paperSize="9" scale="49" orientation="landscape" horizontalDpi="4294967293"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申し込み方法</vt:lpstr>
      <vt:lpstr>データとりまとめシート</vt:lpstr>
      <vt:lpstr>市民記録会　参加申込書男子</vt:lpstr>
      <vt:lpstr>市民記録会　参加申込書女子</vt:lpstr>
      <vt:lpstr>当日参加状況届男子</vt:lpstr>
      <vt:lpstr>当日参加状況届女子</vt:lpstr>
      <vt:lpstr>データとりまとめシート!Print_Area</vt:lpstr>
      <vt:lpstr>'市民記録会　参加申込書女子'!Print_Area</vt:lpstr>
      <vt:lpstr>'市民記録会　参加申込書男子'!Print_Area</vt:lpstr>
      <vt:lpstr>当日参加状況届女子!Print_Area</vt:lpstr>
      <vt:lpstr>当日参加状況届男子!Print_Area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KAORU</dc:creator>
  <cp:lastModifiedBy>Kazunori</cp:lastModifiedBy>
  <cp:lastPrinted>2021-04-07T15:09:06Z</cp:lastPrinted>
  <dcterms:created xsi:type="dcterms:W3CDTF">2013-05-04T08:57:00Z</dcterms:created>
  <dcterms:modified xsi:type="dcterms:W3CDTF">2021-04-07T15:09:48Z</dcterms:modified>
</cp:coreProperties>
</file>