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R2\R2陸上競技専門部\R2.11公式記録会\"/>
    </mc:Choice>
  </mc:AlternateContent>
  <xr:revisionPtr revIDLastSave="0" documentId="8_{8C7222B8-8812-49A7-A298-B324FFF31075}" xr6:coauthVersionLast="45" xr6:coauthVersionMax="45" xr10:uidLastSave="{00000000-0000-0000-0000-000000000000}"/>
  <bookViews>
    <workbookView xWindow="-98" yWindow="-98" windowWidth="20715" windowHeight="13276" xr2:uid="{00000000-000D-0000-FFFF-FFFF00000000}"/>
  </bookViews>
  <sheets>
    <sheet name="大会前" sheetId="1" r:id="rId1"/>
    <sheet name="大会後" sheetId="2" r:id="rId2"/>
  </sheets>
  <definedNames>
    <definedName name="_xlnm.Print_Area" localSheetId="1">大会後!$A$1:$P$27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 i="2" l="1"/>
  <c r="M7" i="2" s="1"/>
  <c r="M8" i="2" s="1"/>
  <c r="J9" i="1"/>
  <c r="C8" i="1"/>
  <c r="C9" i="1" s="1"/>
  <c r="D8" i="1"/>
  <c r="D9" i="1" s="1"/>
  <c r="E8" i="1"/>
  <c r="E9" i="1" s="1"/>
  <c r="F8" i="1"/>
  <c r="F9" i="1" s="1"/>
  <c r="G8" i="1"/>
  <c r="G9" i="1" s="1"/>
  <c r="H8" i="1"/>
  <c r="H9" i="1" s="1"/>
  <c r="I8" i="1"/>
  <c r="I9" i="1" s="1"/>
  <c r="A2" i="2"/>
  <c r="F7" i="2" l="1"/>
  <c r="F8" i="2" s="1"/>
  <c r="N7" i="2"/>
  <c r="N8" i="2" s="1"/>
  <c r="C7" i="2"/>
  <c r="C8" i="2" s="1"/>
  <c r="G7" i="2"/>
  <c r="G8" i="2" s="1"/>
  <c r="K7" i="2"/>
  <c r="K8" i="2" s="1"/>
  <c r="O7" i="2"/>
  <c r="O8" i="2" s="1"/>
  <c r="J7" i="2"/>
  <c r="J8" i="2" s="1"/>
  <c r="D7" i="2"/>
  <c r="D8" i="2" s="1"/>
  <c r="H7" i="2"/>
  <c r="H8" i="2" s="1"/>
  <c r="L7" i="2"/>
  <c r="L8" i="2" s="1"/>
  <c r="P7" i="2"/>
  <c r="P8" i="2" s="1"/>
  <c r="E7" i="2"/>
  <c r="E8" i="2" s="1"/>
  <c r="I7" i="2"/>
  <c r="I8" i="2" s="1"/>
</calcChain>
</file>

<file path=xl/sharedStrings.xml><?xml version="1.0" encoding="utf-8"?>
<sst xmlns="http://schemas.openxmlformats.org/spreadsheetml/2006/main" count="71" uniqueCount="35">
  <si>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</si>
  <si>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</si>
  <si>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</si>
  <si>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</si>
  <si>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</si>
  <si>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</si>
  <si>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</si>
  <si>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</si>
  <si>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</si>
  <si>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</si>
  <si>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</si>
  <si>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</si>
  <si>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</si>
  <si>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※該当しない場合は✔を入れ、該当する場合は〇を記入すること（体温0.1℃単位の数字を記入）</t>
  </si>
  <si>
    <t>発熱の症状がある</t>
    <rPh sb="0" eb="2">
      <t>ハツネツ</t>
    </rPh>
    <rPh sb="3" eb="5">
      <t>ショウジョウ</t>
    </rPh>
    <phoneticPr fontId="1"/>
  </si>
  <si>
    <t>（自署の場合は押印を省略できます）</t>
    <rPh sb="1" eb="3">
      <t>ジショ</t>
    </rPh>
    <rPh sb="4" eb="6">
      <t>バアイ</t>
    </rPh>
    <rPh sb="7" eb="9">
      <t>オウイン</t>
    </rPh>
    <rPh sb="10" eb="12">
      <t>ショウリャク</t>
    </rPh>
    <phoneticPr fontId="1"/>
  </si>
  <si>
    <t>千葉市陸上競技協会　　　会長　　 髙津　乙郎  　　様</t>
    <rPh sb="0" eb="1">
      <t>ハ</t>
    </rPh>
    <rPh sb="1" eb="2">
      <t>シ</t>
    </rPh>
    <rPh sb="3" eb="5">
      <t>リクジョウ</t>
    </rPh>
    <rPh sb="4" eb="6">
      <t>キョウギ</t>
    </rPh>
    <rPh sb="6" eb="8">
      <t>キョウカイ</t>
    </rPh>
    <rPh sb="11" eb="12">
      <t>カイ</t>
    </rPh>
    <rPh sb="16" eb="18">
      <t>タカツ</t>
    </rPh>
    <rPh sb="19" eb="20">
      <t>オツ</t>
    </rPh>
    <rPh sb="20" eb="21">
      <t>ロウ</t>
    </rPh>
    <rPh sb="25" eb="26">
      <t>サマ</t>
    </rPh>
    <phoneticPr fontId="1"/>
  </si>
  <si>
    <t>※大会終了後２週間は健康チェックをすること。主催者から連絡があった場合は、必ず提出すること。</t>
    <rPh sb="1" eb="3">
      <t>タイカイ</t>
    </rPh>
    <rPh sb="3" eb="6">
      <t>シュウリョウゴ</t>
    </rPh>
    <rPh sb="7" eb="9">
      <t>シュウカン</t>
    </rPh>
    <rPh sb="10" eb="12">
      <t>ケンコウ</t>
    </rPh>
    <rPh sb="22" eb="25">
      <t>シュサイシャ</t>
    </rPh>
    <rPh sb="27" eb="29">
      <t>レンラク</t>
    </rPh>
    <rPh sb="33" eb="35">
      <t>バアイ</t>
    </rPh>
    <rPh sb="37" eb="38">
      <t>カナラ</t>
    </rPh>
    <rPh sb="39" eb="41">
      <t>テイシュツ</t>
    </rPh>
    <phoneticPr fontId="1"/>
  </si>
  <si>
    <r>
      <t>鼻水、鼻づまりがある　</t>
    </r>
    <r>
      <rPr>
        <sz val="6"/>
        <color theme="1"/>
        <rFont val="游ゴシック"/>
        <family val="3"/>
        <charset val="128"/>
        <scheme val="minor"/>
      </rPr>
      <t>※アレルギーを除く</t>
    </r>
    <phoneticPr fontId="1"/>
  </si>
  <si>
    <t>※保健所、医師会、診療所等に相談後、必ず大会主催者に報告してください。</t>
  </si>
  <si>
    <r>
      <rPr>
        <b/>
        <sz val="26"/>
        <color theme="1"/>
        <rFont val="游ゴシック"/>
        <family val="3"/>
        <charset val="128"/>
        <scheme val="minor"/>
      </rPr>
      <t>【大会後／個人管理用】</t>
    </r>
    <r>
      <rPr>
        <b/>
        <sz val="18"/>
        <color theme="1"/>
        <rFont val="游ゴシック"/>
        <family val="3"/>
        <charset val="128"/>
        <scheme val="minor"/>
      </rPr>
      <t>新型コロナウイルス感染症についての体調管理チェックシート</t>
    </r>
    <rPh sb="1" eb="3">
      <t>タイカイ</t>
    </rPh>
    <rPh sb="3" eb="4">
      <t>ゴ</t>
    </rPh>
    <rPh sb="5" eb="7">
      <t>コジン</t>
    </rPh>
    <rPh sb="7" eb="9">
      <t>カンリ</t>
    </rPh>
    <rPh sb="9" eb="10">
      <t>ヨウ</t>
    </rPh>
    <rPh sb="28" eb="30">
      <t>タイチョウ</t>
    </rPh>
    <rPh sb="30" eb="32">
      <t>カンリ</t>
    </rPh>
    <phoneticPr fontId="1"/>
  </si>
  <si>
    <t>上記大会の参加にあたり、体調管理チェックシートの提出をします。　　　　　　　　　令和２年 　　月　　　日</t>
    <rPh sb="0" eb="2">
      <t>ジョウキ</t>
    </rPh>
    <rPh sb="2" eb="4">
      <t>タイカイ</t>
    </rPh>
    <rPh sb="5" eb="7">
      <t>サンカ</t>
    </rPh>
    <rPh sb="12" eb="16">
      <t>タイチョウカンリ</t>
    </rPh>
    <rPh sb="24" eb="26">
      <t>テイシュツ</t>
    </rPh>
    <rPh sb="40" eb="42">
      <t>レイワ</t>
    </rPh>
    <rPh sb="43" eb="44">
      <t>ネン</t>
    </rPh>
    <rPh sb="47" eb="48">
      <t>ガツ</t>
    </rPh>
    <rPh sb="51" eb="52">
      <t>ヒ</t>
    </rPh>
    <phoneticPr fontId="1"/>
  </si>
  <si>
    <t>※症状が４日以上続く場合は必ず最寄りの保健所、医師会、診療所等に報告してください。症状には個人差がありますので、強い症状と思う場合
　にはすぐに報告してください。</t>
    <rPh sb="15" eb="17">
      <t>モヨ</t>
    </rPh>
    <rPh sb="19" eb="22">
      <t>ホケンジョ</t>
    </rPh>
    <rPh sb="23" eb="26">
      <t>イシカイ</t>
    </rPh>
    <rPh sb="27" eb="30">
      <t>シンリョウジョ</t>
    </rPh>
    <rPh sb="30" eb="31">
      <t>トウ</t>
    </rPh>
    <rPh sb="32" eb="34">
      <t>ホウコク</t>
    </rPh>
    <rPh sb="72" eb="74">
      <t>ホウコク</t>
    </rPh>
    <phoneticPr fontId="1"/>
  </si>
  <si>
    <t>（※選手が未成年の場合）保護者氏名　　　　　　　　　　　　　　　　　　　印</t>
    <rPh sb="2" eb="4">
      <t>センシュ</t>
    </rPh>
    <rPh sb="5" eb="8">
      <t>ミセイネン</t>
    </rPh>
    <rPh sb="9" eb="11">
      <t>バアイ</t>
    </rPh>
    <rPh sb="36" eb="37">
      <t>イン</t>
    </rPh>
    <phoneticPr fontId="1"/>
  </si>
  <si>
    <t>※大会前日及び当日の体温が37.5℃以上の場合は大会への参加はできません。</t>
    <rPh sb="1" eb="3">
      <t>タイカイ</t>
    </rPh>
    <rPh sb="3" eb="5">
      <t>ゼンジツ</t>
    </rPh>
    <rPh sb="5" eb="6">
      <t>オヨ</t>
    </rPh>
    <rPh sb="7" eb="9">
      <t>トウジツ</t>
    </rPh>
    <rPh sb="10" eb="12">
      <t>タイオン</t>
    </rPh>
    <rPh sb="18" eb="20">
      <t>イジョウ</t>
    </rPh>
    <rPh sb="21" eb="23">
      <t>バアイ</t>
    </rPh>
    <rPh sb="24" eb="26">
      <t>タイカイ</t>
    </rPh>
    <rPh sb="28" eb="30">
      <t>サンカ</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</si>
  <si>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本書類については、大会終了後１ヶ月保管し、その後主催者で責任を持って破棄いたします。）</t>
    <rPh sb="250" eb="251">
      <t>ホン</t>
    </rPh>
    <rPh sb="251" eb="253">
      <t>ショルイ</t>
    </rPh>
    <phoneticPr fontId="1"/>
  </si>
  <si>
    <t>所　属（学 校 名）　 　　　　　　　　　　　　　　　　　</t>
    <rPh sb="0" eb="1">
      <t>ショ</t>
    </rPh>
    <rPh sb="2" eb="3">
      <t>ゾク</t>
    </rPh>
    <rPh sb="4" eb="5">
      <t>ガク</t>
    </rPh>
    <rPh sb="6" eb="7">
      <t>コウ</t>
    </rPh>
    <rPh sb="8" eb="9">
      <t>メイ</t>
    </rPh>
    <phoneticPr fontId="1"/>
  </si>
  <si>
    <t xml:space="preserve">連絡先（電話番号）　　　　　　　　　　　　　　　　　   </t>
    <rPh sb="0" eb="3">
      <t>レンラクサキ</t>
    </rPh>
    <rPh sb="4" eb="6">
      <t>デンワ</t>
    </rPh>
    <rPh sb="6" eb="8">
      <t>バンゴウ</t>
    </rPh>
    <phoneticPr fontId="1"/>
  </si>
  <si>
    <r>
      <t>出場種目　　　　　　　　　　　　　　　　</t>
    </r>
    <r>
      <rPr>
        <sz val="12"/>
        <color theme="1"/>
        <rFont val="游ゴシック"/>
        <family val="3"/>
        <charset val="128"/>
        <scheme val="minor"/>
      </rPr>
      <t>　　</t>
    </r>
    <r>
      <rPr>
        <u val="double"/>
        <sz val="12"/>
        <color theme="1"/>
        <rFont val="游ゴシック"/>
        <family val="3"/>
        <charset val="128"/>
        <scheme val="minor"/>
      </rPr>
      <t>選手氏名　　　　　　　　　　　　　　　　　　　　　　.</t>
    </r>
    <rPh sb="0" eb="2">
      <t>シュツジョウ</t>
    </rPh>
    <rPh sb="2" eb="4">
      <t>シュモク</t>
    </rPh>
    <phoneticPr fontId="1"/>
  </si>
  <si>
    <t>鼻水（はなみず）、鼻づまりがある ※アレルギーを除く</t>
    <phoneticPr fontId="1"/>
  </si>
  <si>
    <t>所　属（学 校 名）　　　　　　　　　　　　　　　　　</t>
    <rPh sb="0" eb="1">
      <t>ショ</t>
    </rPh>
    <rPh sb="2" eb="3">
      <t>ゾク</t>
    </rPh>
    <rPh sb="4" eb="5">
      <t>ガク</t>
    </rPh>
    <rPh sb="6" eb="7">
      <t>コウ</t>
    </rPh>
    <rPh sb="8" eb="9">
      <t>メイ</t>
    </rPh>
    <phoneticPr fontId="1"/>
  </si>
  <si>
    <t xml:space="preserve">連絡先（電話番号）　　　　　　　　　　　　　　　　 </t>
    <rPh sb="0" eb="3">
      <t>レンラクサキ</t>
    </rPh>
    <rPh sb="4" eb="6">
      <t>デンワ</t>
    </rPh>
    <rPh sb="6" eb="8">
      <t>バンゴウ</t>
    </rPh>
    <phoneticPr fontId="1"/>
  </si>
  <si>
    <r>
      <t>出場種目　　　　　　　　　　　　　　　</t>
    </r>
    <r>
      <rPr>
        <sz val="12"/>
        <color theme="1"/>
        <rFont val="游ゴシック"/>
        <family val="3"/>
        <charset val="128"/>
        <scheme val="minor"/>
      </rPr>
      <t>　　</t>
    </r>
    <r>
      <rPr>
        <u val="double"/>
        <sz val="12"/>
        <color theme="1"/>
        <rFont val="游ゴシック"/>
        <family val="3"/>
        <charset val="128"/>
        <scheme val="minor"/>
      </rPr>
      <t>選手氏名　　　　　　　　　　　　　　　　　　　　　　.</t>
    </r>
    <rPh sb="0" eb="2">
      <t>シュツジョウ</t>
    </rPh>
    <rPh sb="2" eb="4">
      <t>シュモク</t>
    </rPh>
    <phoneticPr fontId="1"/>
  </si>
  <si>
    <r>
      <rPr>
        <b/>
        <sz val="26"/>
        <color theme="1"/>
        <rFont val="游ゴシック"/>
        <family val="3"/>
        <charset val="128"/>
        <scheme val="minor"/>
      </rPr>
      <t>【大会前／提出用】</t>
    </r>
    <r>
      <rPr>
        <b/>
        <sz val="16"/>
        <color theme="1"/>
        <rFont val="游ゴシック"/>
        <family val="3"/>
        <charset val="128"/>
        <scheme val="minor"/>
      </rPr>
      <t>新型コロナウイルス感染症についての体調管理チェックシート　兼　大会参加承諾書</t>
    </r>
    <rPh sb="1" eb="3">
      <t>タイカイ</t>
    </rPh>
    <rPh sb="3" eb="4">
      <t>マエ</t>
    </rPh>
    <rPh sb="5" eb="8">
      <t>テイシュツヨウ</t>
    </rPh>
    <rPh sb="26" eb="28">
      <t>タイチョウ</t>
    </rPh>
    <rPh sb="28" eb="30">
      <t>カンリ</t>
    </rPh>
    <rPh sb="38" eb="39">
      <t>カ</t>
    </rPh>
    <rPh sb="40" eb="42">
      <t>タイカイ</t>
    </rPh>
    <rPh sb="42" eb="44">
      <t>サンカ</t>
    </rPh>
    <rPh sb="44" eb="47">
      <t>ショウダクショ</t>
    </rPh>
    <phoneticPr fontId="1"/>
  </si>
  <si>
    <t>大会名　：　令和２年度　第８回千葉市公式記録会</t>
    <rPh sb="0" eb="3">
      <t>タイカイメイ</t>
    </rPh>
    <rPh sb="6" eb="8">
      <t>レイワ</t>
    </rPh>
    <rPh sb="9" eb="11">
      <t>ネンド</t>
    </rPh>
    <rPh sb="12" eb="13">
      <t>ダイ</t>
    </rPh>
    <rPh sb="14" eb="15">
      <t>カイ</t>
    </rPh>
    <rPh sb="15" eb="18">
      <t>チバシ</t>
    </rPh>
    <rPh sb="18" eb="20">
      <t>コウシキ</t>
    </rPh>
    <rPh sb="20" eb="22">
      <t>キロク</t>
    </rPh>
    <rPh sb="22" eb="23">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</si>
</sst>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8"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b/>
      <sz val="14"/>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b/>
      <sz val="1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3"/>
      <charset val="128"/>
      <scheme val="minor"/>
    </font>
    <font>
      <sz val="6"/>
      <color theme="1"/>
      <name val="游ゴシック"/>
      <family val="2"/>
      <charset val="128"/>
      <scheme val="minor"/>
    </font>
    <font>
      <b/>
      <sz val="26"/>
      <color theme="1"/>
      <name val="游ゴシック"/>
      <family val="3"/>
      <charset val="128"/>
      <scheme val="minor"/>
    </font>
    <font>
      <b/>
      <i/>
      <sz val="14"/>
      <color theme="1"/>
      <name val="游ゴシック"/>
      <family val="3"/>
      <charset val="128"/>
      <scheme val="minor"/>
    </font>
    <font>
      <b/>
      <i/>
      <sz val="16"/>
      <color theme="1"/>
      <name val="游ゴシック"/>
      <family val="3"/>
      <charset val="128"/>
      <scheme val="minor"/>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0" fillId="0" borderId="1" xfId="0"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9" fillId="0" borderId="0" xfId="0" applyFont="1">
      <alignment vertical="center"/>
    </xf>
    <xf numFmtId="0" fontId="16" fillId="0" borderId="0" xfId="0" applyFo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xf numFmtId="0" fontId="6" fillId="0" borderId="0" xfId="0" applyFont="1" applyAlignment="1"/>
    <xf numFmtId="0" fontId="0" fillId="0" borderId="7" xfId="0" applyBorder="1">
      <alignment vertical="center"/>
    </xf>
    <xf numFmtId="0" fontId="0" fillId="0" borderId="8" xfId="0" applyBorder="1" applyAlignment="1">
      <alignment horizontal="center" vertical="center"/>
    </xf>
    <xf numFmtId="0" fontId="0" fillId="0" borderId="9" xfId="0" applyBorder="1">
      <alignment vertical="center"/>
    </xf>
    <xf numFmtId="0" fontId="0" fillId="0" borderId="10"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pplyAlignment="1">
      <alignment horizontal="center" vertical="center"/>
    </xf>
    <xf numFmtId="0" fontId="0" fillId="0" borderId="18" xfId="0" applyBorder="1">
      <alignment vertical="center"/>
    </xf>
    <xf numFmtId="0" fontId="0" fillId="0" borderId="19" xfId="0" applyBorder="1">
      <alignment vertical="center"/>
    </xf>
    <xf numFmtId="0" fontId="0" fillId="0" borderId="12" xfId="0" applyBorder="1" applyAlignment="1">
      <alignment vertical="center" wrapText="1"/>
    </xf>
    <xf numFmtId="0" fontId="0" fillId="0" borderId="20"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6" xfId="0" applyBorder="1">
      <alignment vertical="center"/>
    </xf>
    <xf numFmtId="0" fontId="0" fillId="0" borderId="17"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6" xfId="0" applyBorder="1" applyAlignment="1">
      <alignment horizontal="right" vertical="center"/>
    </xf>
    <xf numFmtId="0" fontId="8" fillId="0" borderId="0" xfId="0" applyFont="1" applyAlignment="1">
      <alignment horizontal="left"/>
    </xf>
    <xf numFmtId="0" fontId="11" fillId="0" borderId="12" xfId="0" applyFont="1" applyBorder="1" applyAlignment="1">
      <alignment vertical="center" wrapText="1"/>
    </xf>
    <xf numFmtId="0" fontId="12" fillId="0" borderId="9" xfId="0" applyFont="1" applyBorder="1">
      <alignment vertical="center"/>
    </xf>
    <xf numFmtId="0" fontId="12" fillId="0" borderId="21" xfId="0" applyFont="1" applyBorder="1">
      <alignment vertical="center"/>
    </xf>
    <xf numFmtId="0" fontId="12" fillId="0" borderId="16" xfId="0" applyFont="1" applyBorder="1">
      <alignment vertical="center"/>
    </xf>
    <xf numFmtId="0" fontId="14" fillId="0" borderId="17" xfId="0" applyFont="1" applyBorder="1" applyAlignment="1">
      <alignment horizontal="right"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13" fillId="0" borderId="25" xfId="0" applyFont="1" applyBorder="1" applyAlignment="1">
      <alignment horizontal="right" vertical="center"/>
    </xf>
    <xf numFmtId="0" fontId="0" fillId="0" borderId="10" xfId="0" applyBorder="1">
      <alignment vertical="center"/>
    </xf>
    <xf numFmtId="0" fontId="0" fillId="0" borderId="8" xfId="0" applyBorder="1">
      <alignment vertical="center"/>
    </xf>
    <xf numFmtId="0" fontId="0" fillId="0" borderId="20" xfId="0" applyBorder="1">
      <alignment vertical="center"/>
    </xf>
    <xf numFmtId="0" fontId="13" fillId="0" borderId="14" xfId="0" applyFont="1" applyBorder="1" applyAlignment="1">
      <alignment horizontal="right" vertical="center"/>
    </xf>
    <xf numFmtId="176" fontId="0" fillId="0" borderId="33" xfId="0" applyNumberFormat="1" applyBorder="1" applyAlignment="1">
      <alignment horizontal="center" vertical="center" shrinkToFit="1"/>
    </xf>
    <xf numFmtId="176" fontId="0" fillId="0" borderId="34" xfId="0" applyNumberFormat="1" applyBorder="1" applyAlignment="1">
      <alignment horizontal="center" vertical="center" shrinkToFit="1"/>
    </xf>
    <xf numFmtId="176" fontId="0" fillId="0" borderId="32" xfId="0" applyNumberFormat="1" applyBorder="1" applyAlignment="1">
      <alignment horizontal="center" vertical="center" shrinkToFit="1"/>
    </xf>
    <xf numFmtId="176" fontId="0" fillId="0" borderId="35" xfId="0" applyNumberFormat="1" applyBorder="1" applyAlignment="1">
      <alignment horizontal="center" vertical="center" shrinkToFit="1"/>
    </xf>
    <xf numFmtId="176" fontId="0" fillId="0" borderId="37" xfId="0" applyNumberFormat="1" applyBorder="1" applyAlignment="1">
      <alignment horizontal="center" vertical="center" shrinkToFit="1"/>
    </xf>
    <xf numFmtId="176" fontId="0" fillId="0" borderId="38" xfId="0" applyNumberFormat="1" applyBorder="1" applyAlignment="1">
      <alignment horizontal="center" vertical="center" shrinkToFit="1"/>
    </xf>
    <xf numFmtId="176" fontId="0" fillId="0" borderId="39" xfId="0" applyNumberFormat="1" applyBorder="1" applyAlignment="1">
      <alignment horizontal="center" vertical="center" shrinkToFit="1"/>
    </xf>
    <xf numFmtId="176" fontId="0" fillId="0" borderId="36" xfId="0" applyNumberFormat="1" applyBorder="1" applyAlignment="1">
      <alignment horizontal="center" vertical="center" shrinkToFit="1"/>
    </xf>
    <xf numFmtId="14" fontId="0" fillId="0" borderId="0" xfId="0" applyNumberFormat="1">
      <alignment vertical="center"/>
    </xf>
    <xf numFmtId="176" fontId="0" fillId="0" borderId="0" xfId="0" applyNumberFormat="1">
      <alignment vertical="center"/>
    </xf>
    <xf numFmtId="176" fontId="0" fillId="0" borderId="6" xfId="0" applyNumberFormat="1" applyBorder="1">
      <alignment vertical="center"/>
    </xf>
    <xf numFmtId="176" fontId="0" fillId="0" borderId="0" xfId="0" applyNumberFormat="1" applyBorder="1">
      <alignment vertical="center"/>
    </xf>
    <xf numFmtId="176" fontId="0" fillId="0" borderId="40" xfId="0" applyNumberFormat="1" applyBorder="1" applyAlignment="1">
      <alignment horizontal="center" vertical="center" shrinkToFit="1"/>
    </xf>
    <xf numFmtId="176" fontId="0" fillId="0" borderId="31" xfId="0" applyNumberFormat="1" applyBorder="1" applyAlignment="1">
      <alignment horizontal="center" vertical="center" shrinkToFit="1"/>
    </xf>
    <xf numFmtId="176" fontId="0" fillId="0" borderId="41" xfId="0" applyNumberFormat="1" applyBorder="1" applyAlignment="1">
      <alignment horizontal="center" vertical="center" shrinkToFit="1"/>
    </xf>
    <xf numFmtId="0" fontId="0" fillId="0" borderId="0" xfId="0" applyAlignment="1">
      <alignment horizontal="center" vertical="center"/>
    </xf>
    <xf numFmtId="0" fontId="7" fillId="0" borderId="0" xfId="0" applyFont="1" applyAlignment="1">
      <alignment horizontal="left" vertical="center" wrapText="1"/>
    </xf>
    <xf numFmtId="0" fontId="6" fillId="0" borderId="0" xfId="0" applyFont="1" applyAlignment="1">
      <alignment horizontal="left"/>
    </xf>
    <xf numFmtId="0" fontId="3" fillId="0" borderId="0" xfId="0" applyFont="1" applyAlignment="1">
      <alignment horizontal="left"/>
    </xf>
    <xf numFmtId="0" fontId="17" fillId="0" borderId="0" xfId="0" applyFont="1" applyBorder="1" applyAlignment="1">
      <alignment horizontal="left" vertical="center"/>
    </xf>
    <xf numFmtId="0" fontId="4"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0" xfId="0" applyFont="1" applyAlignment="1">
      <alignment horizontal="left" vertical="center" wrapText="1"/>
    </xf>
    <xf numFmtId="0" fontId="0" fillId="0" borderId="0" xfId="0" applyBorder="1" applyAlignment="1">
      <alignment horizontal="center" vertical="center"/>
    </xf>
    <xf numFmtId="0" fontId="6" fillId="0" borderId="0" xfId="0" applyFont="1" applyAlignment="1">
      <alignment horizontal="right"/>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left" vertical="center"/>
    </xf>
    <xf numFmtId="0" fontId="9" fillId="0" borderId="0" xfId="0" applyFont="1" applyAlignment="1">
      <alignment vertical="center" wrapText="1"/>
    </xf>
    <xf numFmtId="0" fontId="6" fillId="0" borderId="0" xfId="0" applyFont="1" applyAlignment="1">
      <alignment horizontal="center"/>
    </xf>
    <xf numFmtId="14" fontId="0" fillId="0" borderId="29" xfId="0" applyNumberFormat="1" applyBorder="1" applyAlignment="1">
      <alignment horizontal="center" vertical="center"/>
    </xf>
    <xf numFmtId="14" fontId="0" fillId="0" borderId="31" xfId="0" applyNumberFormat="1" applyBorder="1" applyAlignment="1">
      <alignment horizontal="center" vertical="center"/>
    </xf>
    <xf numFmtId="14" fontId="0" fillId="0" borderId="30" xfId="0" applyNumberFormat="1" applyBorder="1" applyAlignment="1">
      <alignment horizontal="center" vertical="center"/>
    </xf>
    <xf numFmtId="14" fontId="0" fillId="0" borderId="32"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tabSelected="1" view="pageBreakPreview" zoomScale="101" zoomScaleNormal="100" zoomScaleSheetLayoutView="70" workbookViewId="0">
      <selection activeCell="A8" sqref="A8:A9"/>
    </sheetView>
  </sheetViews>
  <sheetFormatPr defaultRowHeight="17.649999999999999" x14ac:dyDescent="0.7"/>
  <cols>
    <col min="2" max="2" width="48.5625" customWidth="1"/>
    <col min="3" max="10" width="11.625" customWidth="1"/>
  </cols>
  <sheetData>
    <row r="1" spans="1:10" ht="29.75" customHeight="1" x14ac:dyDescent="0.7">
      <c r="A1" s="65" t="s">
        <v>16</v>
      </c>
      <c r="B1" s="65"/>
      <c r="C1" s="65"/>
      <c r="D1" s="65"/>
      <c r="E1" s="65"/>
      <c r="F1" s="65"/>
      <c r="G1" s="65"/>
      <c r="H1" s="65"/>
      <c r="I1" s="65"/>
      <c r="J1" s="65"/>
    </row>
    <row r="2" spans="1:10" s="5" customFormat="1" ht="29.75" customHeight="1" x14ac:dyDescent="0.7">
      <c r="A2" s="73" t="s">
        <v>34</v>
      </c>
      <c r="B2" s="73"/>
      <c r="C2" s="73"/>
      <c r="D2" s="73"/>
      <c r="E2" s="73"/>
      <c r="F2" s="73"/>
      <c r="G2" s="73"/>
      <c r="H2" s="73"/>
      <c r="I2" s="73"/>
      <c r="J2" s="73"/>
    </row>
    <row r="3" spans="1:10" ht="44.45" customHeight="1" thickBot="1" x14ac:dyDescent="0.75">
      <c r="A3" s="72" t="s">
        <v>33</v>
      </c>
      <c r="B3" s="72"/>
      <c r="C3" s="72"/>
      <c r="D3" s="72"/>
      <c r="E3" s="72"/>
      <c r="F3" s="72"/>
      <c r="G3" s="72"/>
      <c r="H3" s="72"/>
      <c r="I3" s="72"/>
      <c r="J3" s="72"/>
    </row>
    <row r="4" spans="1:10" ht="65.75" customHeight="1" thickTop="1" thickBot="1" x14ac:dyDescent="0.75">
      <c r="A4" s="69" t="s">
        <v>25</v>
      </c>
      <c r="B4" s="70"/>
      <c r="C4" s="70"/>
      <c r="D4" s="70"/>
      <c r="E4" s="70"/>
      <c r="F4" s="70"/>
      <c r="G4" s="70"/>
      <c r="H4" s="70"/>
      <c r="I4" s="70"/>
      <c r="J4" s="71"/>
    </row>
    <row r="5" spans="1:10" s="3" customFormat="1" ht="16.899999999999999" thickTop="1" x14ac:dyDescent="0.7">
      <c r="A5" s="4" t="s">
        <v>12</v>
      </c>
    </row>
    <row r="6" spans="1:10" s="3" customFormat="1" ht="16.5" x14ac:dyDescent="0.7">
      <c r="A6" s="4" t="s">
        <v>24</v>
      </c>
    </row>
    <row r="7" spans="1:10" s="6" customFormat="1" ht="26.25" thickBot="1" x14ac:dyDescent="0.75">
      <c r="A7" s="68" t="s">
        <v>13</v>
      </c>
      <c r="B7" s="68"/>
      <c r="C7" s="68"/>
      <c r="D7" s="68"/>
      <c r="E7" s="68"/>
      <c r="F7" s="68"/>
      <c r="G7" s="68"/>
      <c r="H7" s="68"/>
      <c r="I7" s="68"/>
      <c r="J7" s="68"/>
    </row>
    <row r="8" spans="1:10" ht="15" customHeight="1" x14ac:dyDescent="0.7">
      <c r="A8" s="76" t="s">
        <v>10</v>
      </c>
      <c r="B8" s="78" t="s">
        <v>9</v>
      </c>
      <c r="C8" s="53">
        <f>J8-7</f>
        <v>44156</v>
      </c>
      <c r="D8" s="54">
        <f>J8-6</f>
        <v>44157</v>
      </c>
      <c r="E8" s="54">
        <f>J8-5</f>
        <v>44158</v>
      </c>
      <c r="F8" s="54">
        <f>J8-4</f>
        <v>44159</v>
      </c>
      <c r="G8" s="54">
        <f>J8-3</f>
        <v>44160</v>
      </c>
      <c r="H8" s="54">
        <f>J8-2</f>
        <v>44161</v>
      </c>
      <c r="I8" s="55">
        <f>J8-1</f>
        <v>44162</v>
      </c>
      <c r="J8" s="56">
        <v>44163</v>
      </c>
    </row>
    <row r="9" spans="1:10" ht="15" customHeight="1" thickBot="1" x14ac:dyDescent="0.75">
      <c r="A9" s="77"/>
      <c r="B9" s="79"/>
      <c r="C9" s="49" t="str">
        <f t="shared" ref="C9:J9" si="0">TEXT(C8,"aaa")</f>
        <v>土</v>
      </c>
      <c r="D9" s="50" t="str">
        <f t="shared" si="0"/>
        <v>日</v>
      </c>
      <c r="E9" s="50" t="str">
        <f t="shared" si="0"/>
        <v>月</v>
      </c>
      <c r="F9" s="50" t="str">
        <f t="shared" si="0"/>
        <v>火</v>
      </c>
      <c r="G9" s="50" t="str">
        <f t="shared" si="0"/>
        <v>水</v>
      </c>
      <c r="H9" s="50" t="str">
        <f t="shared" si="0"/>
        <v>木</v>
      </c>
      <c r="I9" s="51" t="str">
        <f t="shared" si="0"/>
        <v>金</v>
      </c>
      <c r="J9" s="52" t="str">
        <f t="shared" si="0"/>
        <v>土</v>
      </c>
    </row>
    <row r="10" spans="1:10" ht="21" customHeight="1" x14ac:dyDescent="0.7">
      <c r="A10" s="15">
        <v>1</v>
      </c>
      <c r="B10" s="22" t="s">
        <v>3</v>
      </c>
      <c r="C10" s="20"/>
      <c r="D10" s="16"/>
      <c r="E10" s="16"/>
      <c r="F10" s="16"/>
      <c r="G10" s="16"/>
      <c r="H10" s="16"/>
      <c r="I10" s="17"/>
      <c r="J10" s="18"/>
    </row>
    <row r="11" spans="1:10" ht="21" customHeight="1" x14ac:dyDescent="0.7">
      <c r="A11" s="13">
        <v>2</v>
      </c>
      <c r="B11" s="14" t="s">
        <v>4</v>
      </c>
      <c r="C11" s="21"/>
      <c r="D11" s="1"/>
      <c r="E11" s="1"/>
      <c r="F11" s="1"/>
      <c r="G11" s="1"/>
      <c r="H11" s="1"/>
      <c r="I11" s="14"/>
      <c r="J11" s="12"/>
    </row>
    <row r="12" spans="1:10" ht="21" customHeight="1" x14ac:dyDescent="0.7">
      <c r="A12" s="13">
        <v>3</v>
      </c>
      <c r="B12" s="14" t="s">
        <v>5</v>
      </c>
      <c r="C12" s="21"/>
      <c r="D12" s="1"/>
      <c r="E12" s="1"/>
      <c r="F12" s="1"/>
      <c r="G12" s="1"/>
      <c r="H12" s="1"/>
      <c r="I12" s="14"/>
      <c r="J12" s="12"/>
    </row>
    <row r="13" spans="1:10" ht="21" customHeight="1" x14ac:dyDescent="0.7">
      <c r="A13" s="13">
        <v>4</v>
      </c>
      <c r="B13" s="14" t="s">
        <v>29</v>
      </c>
      <c r="C13" s="21"/>
      <c r="D13" s="1"/>
      <c r="E13" s="1"/>
      <c r="F13" s="1"/>
      <c r="G13" s="1"/>
      <c r="H13" s="1"/>
      <c r="I13" s="14"/>
      <c r="J13" s="12"/>
    </row>
    <row r="14" spans="1:10" ht="21" customHeight="1" x14ac:dyDescent="0.7">
      <c r="A14" s="13">
        <v>5</v>
      </c>
      <c r="B14" s="14" t="s">
        <v>8</v>
      </c>
      <c r="C14" s="21"/>
      <c r="D14" s="1"/>
      <c r="E14" s="1"/>
      <c r="F14" s="1"/>
      <c r="G14" s="1"/>
      <c r="H14" s="1"/>
      <c r="I14" s="14"/>
      <c r="J14" s="12"/>
    </row>
    <row r="15" spans="1:10" ht="21" customHeight="1" x14ac:dyDescent="0.7">
      <c r="A15" s="13">
        <v>6</v>
      </c>
      <c r="B15" s="14" t="s">
        <v>6</v>
      </c>
      <c r="C15" s="21"/>
      <c r="D15" s="1"/>
      <c r="E15" s="1"/>
      <c r="F15" s="1"/>
      <c r="G15" s="1"/>
      <c r="H15" s="1"/>
      <c r="I15" s="14"/>
      <c r="J15" s="12"/>
    </row>
    <row r="16" spans="1:10" ht="21" customHeight="1" x14ac:dyDescent="0.7">
      <c r="A16" s="13">
        <v>7</v>
      </c>
      <c r="B16" s="14" t="s">
        <v>14</v>
      </c>
      <c r="C16" s="21"/>
      <c r="D16" s="1"/>
      <c r="E16" s="1"/>
      <c r="F16" s="1"/>
      <c r="G16" s="1"/>
      <c r="H16" s="1"/>
      <c r="I16" s="14"/>
      <c r="J16" s="12"/>
    </row>
    <row r="17" spans="1:10" ht="21" customHeight="1" x14ac:dyDescent="0.7">
      <c r="A17" s="13">
        <v>8</v>
      </c>
      <c r="B17" s="14" t="s">
        <v>7</v>
      </c>
      <c r="C17" s="21"/>
      <c r="D17" s="1"/>
      <c r="E17" s="1"/>
      <c r="F17" s="1"/>
      <c r="G17" s="1"/>
      <c r="H17" s="1"/>
      <c r="I17" s="14"/>
      <c r="J17" s="12"/>
    </row>
    <row r="18" spans="1:10" ht="21" customHeight="1" x14ac:dyDescent="0.7">
      <c r="A18" s="13">
        <v>9</v>
      </c>
      <c r="B18" s="14" t="s">
        <v>1</v>
      </c>
      <c r="C18" s="21"/>
      <c r="D18" s="1"/>
      <c r="E18" s="1"/>
      <c r="F18" s="1"/>
      <c r="G18" s="1"/>
      <c r="H18" s="1"/>
      <c r="I18" s="14"/>
      <c r="J18" s="12"/>
    </row>
    <row r="19" spans="1:10" ht="21" customHeight="1" thickBot="1" x14ac:dyDescent="0.75">
      <c r="A19" s="23">
        <v>10</v>
      </c>
      <c r="B19" s="24" t="s">
        <v>2</v>
      </c>
      <c r="C19" s="25"/>
      <c r="D19" s="26"/>
      <c r="E19" s="26"/>
      <c r="F19" s="26"/>
      <c r="G19" s="26"/>
      <c r="H19" s="26"/>
      <c r="I19" s="24"/>
      <c r="J19" s="27"/>
    </row>
    <row r="20" spans="1:10" ht="21" customHeight="1" thickBot="1" x14ac:dyDescent="0.75">
      <c r="A20" s="19">
        <v>11</v>
      </c>
      <c r="B20" s="28" t="s">
        <v>0</v>
      </c>
      <c r="C20" s="29" t="s">
        <v>11</v>
      </c>
      <c r="D20" s="30" t="s">
        <v>11</v>
      </c>
      <c r="E20" s="30" t="s">
        <v>11</v>
      </c>
      <c r="F20" s="30" t="s">
        <v>11</v>
      </c>
      <c r="G20" s="30" t="s">
        <v>11</v>
      </c>
      <c r="H20" s="30" t="s">
        <v>11</v>
      </c>
      <c r="I20" s="31" t="s">
        <v>11</v>
      </c>
      <c r="J20" s="32" t="s">
        <v>11</v>
      </c>
    </row>
    <row r="21" spans="1:10" ht="19.5" customHeight="1" x14ac:dyDescent="0.7">
      <c r="A21" s="74" t="s">
        <v>21</v>
      </c>
      <c r="B21" s="74"/>
      <c r="C21" s="74"/>
      <c r="D21" s="74"/>
      <c r="E21" s="74"/>
      <c r="F21" s="74"/>
      <c r="G21" s="74"/>
      <c r="H21" s="74"/>
      <c r="I21" s="74"/>
      <c r="J21" s="74"/>
    </row>
    <row r="22" spans="1:10" s="2" customFormat="1" ht="40.5" customHeight="1" x14ac:dyDescent="0.8">
      <c r="A22" s="66" t="s">
        <v>26</v>
      </c>
      <c r="B22" s="67"/>
      <c r="C22" s="66" t="s">
        <v>28</v>
      </c>
      <c r="D22" s="66"/>
      <c r="E22" s="66"/>
      <c r="F22" s="66"/>
      <c r="G22" s="66"/>
      <c r="H22" s="66"/>
      <c r="I22" s="66"/>
      <c r="J22" s="66"/>
    </row>
    <row r="23" spans="1:10" s="2" customFormat="1" ht="39" customHeight="1" x14ac:dyDescent="0.8">
      <c r="A23" s="66" t="s">
        <v>27</v>
      </c>
      <c r="B23" s="67"/>
      <c r="C23" s="75" t="s">
        <v>23</v>
      </c>
      <c r="D23" s="75"/>
      <c r="E23" s="75"/>
      <c r="F23" s="75"/>
      <c r="G23" s="75"/>
      <c r="H23" s="75"/>
      <c r="I23" s="75"/>
      <c r="J23" s="75"/>
    </row>
    <row r="24" spans="1:10" x14ac:dyDescent="0.7">
      <c r="F24" s="64" t="s">
        <v>15</v>
      </c>
      <c r="G24" s="64"/>
      <c r="H24" s="64"/>
      <c r="I24" s="64"/>
      <c r="J24" s="64"/>
    </row>
  </sheetData>
  <mergeCells count="13">
    <mergeCell ref="F24:J24"/>
    <mergeCell ref="A1:J1"/>
    <mergeCell ref="A22:B22"/>
    <mergeCell ref="C22:J22"/>
    <mergeCell ref="A23:B23"/>
    <mergeCell ref="A7:J7"/>
    <mergeCell ref="A4:J4"/>
    <mergeCell ref="A3:J3"/>
    <mergeCell ref="A2:J2"/>
    <mergeCell ref="A21:J21"/>
    <mergeCell ref="C23:J23"/>
    <mergeCell ref="A8:A9"/>
    <mergeCell ref="B8:B9"/>
  </mergeCells>
  <phoneticPr fontId="1"/>
  <pageMargins left="0.23622047244094491" right="0.23622047244094491" top="0.39370078740157483" bottom="0.3937007874015748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D5F1D-6971-4F72-92A7-AD0E0609A96B}">
  <dimension ref="A1:R27"/>
  <sheetViews>
    <sheetView view="pageBreakPreview" topLeftCell="A2" zoomScale="63" zoomScaleNormal="100" zoomScaleSheetLayoutView="68" workbookViewId="0">
      <selection activeCell="D17" sqref="D17"/>
    </sheetView>
  </sheetViews>
  <sheetFormatPr defaultRowHeight="17.649999999999999" x14ac:dyDescent="0.7"/>
  <cols>
    <col min="1" max="1" width="4.125" customWidth="1"/>
    <col min="2" max="2" width="29" customWidth="1"/>
    <col min="3" max="16" width="8.5" customWidth="1"/>
    <col min="18" max="18" width="10.3125" bestFit="1" customWidth="1"/>
  </cols>
  <sheetData>
    <row r="1" spans="1:18" ht="28.25" customHeight="1" x14ac:dyDescent="0.7">
      <c r="A1" s="65" t="s">
        <v>16</v>
      </c>
      <c r="B1" s="65"/>
      <c r="C1" s="65"/>
      <c r="D1" s="65"/>
      <c r="E1" s="65"/>
      <c r="F1" s="65"/>
      <c r="G1" s="65"/>
      <c r="H1" s="65"/>
      <c r="I1" s="65"/>
      <c r="J1" s="65"/>
    </row>
    <row r="2" spans="1:18" s="5" customFormat="1" ht="28.25" customHeight="1" x14ac:dyDescent="0.7">
      <c r="A2" s="73" t="str">
        <f>大会前!A2</f>
        <v>大会名　：　令和２年度　第８回千葉市公式記録会</v>
      </c>
      <c r="B2" s="73"/>
      <c r="C2" s="73"/>
      <c r="D2" s="73"/>
      <c r="E2" s="73"/>
      <c r="F2" s="73"/>
      <c r="G2" s="73"/>
      <c r="H2" s="73"/>
      <c r="I2" s="73"/>
      <c r="J2" s="73"/>
    </row>
    <row r="3" spans="1:18" ht="44.45" customHeight="1" x14ac:dyDescent="1.6">
      <c r="A3" s="81" t="s">
        <v>20</v>
      </c>
      <c r="B3" s="81"/>
      <c r="C3" s="81"/>
      <c r="D3" s="81"/>
      <c r="E3" s="81"/>
      <c r="F3" s="81"/>
      <c r="G3" s="81"/>
      <c r="H3" s="81"/>
      <c r="I3" s="81"/>
      <c r="J3" s="81"/>
      <c r="K3" s="81"/>
      <c r="L3" s="81"/>
      <c r="M3" s="81"/>
      <c r="N3" s="81"/>
      <c r="O3" s="81"/>
      <c r="P3" s="81"/>
    </row>
    <row r="4" spans="1:18" s="2" customFormat="1" ht="23.35" customHeight="1" x14ac:dyDescent="0.7">
      <c r="A4" s="82" t="s">
        <v>17</v>
      </c>
      <c r="B4" s="82"/>
      <c r="C4" s="82"/>
      <c r="D4" s="82"/>
      <c r="E4" s="82"/>
      <c r="F4" s="82"/>
      <c r="G4" s="82"/>
      <c r="H4" s="82"/>
      <c r="I4" s="82"/>
      <c r="J4" s="82"/>
      <c r="K4" s="82"/>
      <c r="L4" s="82"/>
      <c r="M4" s="82"/>
      <c r="N4" s="82"/>
      <c r="O4" s="82"/>
      <c r="P4" s="82"/>
    </row>
    <row r="5" spans="1:18" s="2" customFormat="1" ht="23.35" customHeight="1" x14ac:dyDescent="0.7">
      <c r="A5" s="7"/>
      <c r="B5" s="7"/>
      <c r="C5" s="7"/>
      <c r="D5" s="7"/>
      <c r="E5" s="7"/>
      <c r="F5" s="7"/>
      <c r="G5" s="7"/>
      <c r="H5" s="7"/>
      <c r="I5" s="7"/>
      <c r="J5" s="7"/>
      <c r="K5" s="7"/>
      <c r="L5" s="7"/>
      <c r="M5" s="7"/>
      <c r="N5" s="7"/>
      <c r="O5" s="7"/>
      <c r="P5" s="8"/>
    </row>
    <row r="6" spans="1:18" s="2" customFormat="1" ht="26.25" thickBot="1" x14ac:dyDescent="0.75">
      <c r="A6" s="68" t="s">
        <v>13</v>
      </c>
      <c r="B6" s="68"/>
      <c r="C6" s="68"/>
      <c r="D6" s="68"/>
      <c r="E6" s="68"/>
      <c r="F6" s="68"/>
      <c r="G6" s="68"/>
      <c r="H6" s="68"/>
      <c r="I6" s="68"/>
      <c r="J6" s="68"/>
      <c r="K6" s="68"/>
      <c r="L6" s="68"/>
      <c r="M6" s="68"/>
      <c r="N6" s="68"/>
      <c r="O6" s="68"/>
      <c r="P6" s="68"/>
    </row>
    <row r="7" spans="1:18" s="57" customFormat="1" ht="15" customHeight="1" thickBot="1" x14ac:dyDescent="0.75">
      <c r="A7" s="85" t="s">
        <v>10</v>
      </c>
      <c r="B7" s="87" t="s">
        <v>9</v>
      </c>
      <c r="C7" s="53">
        <f>R7+1</f>
        <v>44164</v>
      </c>
      <c r="D7" s="54">
        <f>R7+2</f>
        <v>44165</v>
      </c>
      <c r="E7" s="54">
        <f>R7+3</f>
        <v>44166</v>
      </c>
      <c r="F7" s="54">
        <f>R7+4</f>
        <v>44167</v>
      </c>
      <c r="G7" s="54">
        <f>R7+5</f>
        <v>44168</v>
      </c>
      <c r="H7" s="54">
        <f>R7+6</f>
        <v>44169</v>
      </c>
      <c r="I7" s="63">
        <f>R7+7</f>
        <v>44170</v>
      </c>
      <c r="J7" s="53">
        <f>R7+8</f>
        <v>44171</v>
      </c>
      <c r="K7" s="54">
        <f>R7+9</f>
        <v>44172</v>
      </c>
      <c r="L7" s="54">
        <f>R7+10</f>
        <v>44173</v>
      </c>
      <c r="M7" s="54">
        <f>R7+11</f>
        <v>44174</v>
      </c>
      <c r="N7" s="54">
        <f>R7+12</f>
        <v>44175</v>
      </c>
      <c r="O7" s="54">
        <f>R7+13</f>
        <v>44176</v>
      </c>
      <c r="P7" s="55">
        <f>R7+14</f>
        <v>44177</v>
      </c>
      <c r="Q7" s="58"/>
      <c r="R7" s="59">
        <f>大会前!J8</f>
        <v>44163</v>
      </c>
    </row>
    <row r="8" spans="1:18" s="57" customFormat="1" ht="15" customHeight="1" thickBot="1" x14ac:dyDescent="0.75">
      <c r="A8" s="86"/>
      <c r="B8" s="88"/>
      <c r="C8" s="49" t="str">
        <f t="shared" ref="C8:P8" si="0">TEXT(C7,"aaa")</f>
        <v>日</v>
      </c>
      <c r="D8" s="50" t="str">
        <f t="shared" si="0"/>
        <v>月</v>
      </c>
      <c r="E8" s="50" t="str">
        <f t="shared" si="0"/>
        <v>火</v>
      </c>
      <c r="F8" s="50" t="str">
        <f t="shared" si="0"/>
        <v>水</v>
      </c>
      <c r="G8" s="50" t="str">
        <f t="shared" si="0"/>
        <v>木</v>
      </c>
      <c r="H8" s="50" t="str">
        <f t="shared" si="0"/>
        <v>金</v>
      </c>
      <c r="I8" s="61" t="str">
        <f t="shared" si="0"/>
        <v>土</v>
      </c>
      <c r="J8" s="62" t="str">
        <f t="shared" si="0"/>
        <v>日</v>
      </c>
      <c r="K8" s="50" t="str">
        <f t="shared" si="0"/>
        <v>月</v>
      </c>
      <c r="L8" s="50" t="str">
        <f t="shared" si="0"/>
        <v>火</v>
      </c>
      <c r="M8" s="50" t="str">
        <f t="shared" si="0"/>
        <v>水</v>
      </c>
      <c r="N8" s="50" t="str">
        <f t="shared" si="0"/>
        <v>木</v>
      </c>
      <c r="O8" s="50" t="str">
        <f t="shared" si="0"/>
        <v>金</v>
      </c>
      <c r="P8" s="51" t="str">
        <f t="shared" si="0"/>
        <v>土</v>
      </c>
      <c r="Q8" s="58"/>
      <c r="R8" s="60"/>
    </row>
    <row r="9" spans="1:18" ht="24.75" customHeight="1" x14ac:dyDescent="0.7">
      <c r="A9" s="15">
        <v>1</v>
      </c>
      <c r="B9" s="34" t="s">
        <v>3</v>
      </c>
      <c r="C9" s="20"/>
      <c r="D9" s="16"/>
      <c r="E9" s="16"/>
      <c r="F9" s="16"/>
      <c r="G9" s="16"/>
      <c r="H9" s="16"/>
      <c r="I9" s="41"/>
      <c r="J9" s="45"/>
      <c r="K9" s="16"/>
      <c r="L9" s="16"/>
      <c r="M9" s="16"/>
      <c r="N9" s="16"/>
      <c r="O9" s="16"/>
      <c r="P9" s="17"/>
    </row>
    <row r="10" spans="1:18" ht="21" customHeight="1" x14ac:dyDescent="0.7">
      <c r="A10" s="13">
        <v>2</v>
      </c>
      <c r="B10" s="35" t="s">
        <v>4</v>
      </c>
      <c r="C10" s="21"/>
      <c r="D10" s="1"/>
      <c r="E10" s="1"/>
      <c r="F10" s="1"/>
      <c r="G10" s="1"/>
      <c r="H10" s="1"/>
      <c r="I10" s="42"/>
      <c r="J10" s="46"/>
      <c r="K10" s="1"/>
      <c r="L10" s="1"/>
      <c r="M10" s="1"/>
      <c r="N10" s="1"/>
      <c r="O10" s="1"/>
      <c r="P10" s="14"/>
    </row>
    <row r="11" spans="1:18" ht="21" customHeight="1" x14ac:dyDescent="0.7">
      <c r="A11" s="13">
        <v>3</v>
      </c>
      <c r="B11" s="35" t="s">
        <v>5</v>
      </c>
      <c r="C11" s="21"/>
      <c r="D11" s="1"/>
      <c r="E11" s="1"/>
      <c r="F11" s="1"/>
      <c r="G11" s="1"/>
      <c r="H11" s="1"/>
      <c r="I11" s="42"/>
      <c r="J11" s="46"/>
      <c r="K11" s="1"/>
      <c r="L11" s="1"/>
      <c r="M11" s="1"/>
      <c r="N11" s="1"/>
      <c r="O11" s="1"/>
      <c r="P11" s="14"/>
    </row>
    <row r="12" spans="1:18" ht="21" customHeight="1" x14ac:dyDescent="0.7">
      <c r="A12" s="13">
        <v>4</v>
      </c>
      <c r="B12" s="35" t="s">
        <v>18</v>
      </c>
      <c r="C12" s="21"/>
      <c r="D12" s="1"/>
      <c r="E12" s="1"/>
      <c r="F12" s="1"/>
      <c r="G12" s="1"/>
      <c r="H12" s="1"/>
      <c r="I12" s="42"/>
      <c r="J12" s="46"/>
      <c r="K12" s="1"/>
      <c r="L12" s="1"/>
      <c r="M12" s="1"/>
      <c r="N12" s="1"/>
      <c r="O12" s="1"/>
      <c r="P12" s="14"/>
    </row>
    <row r="13" spans="1:18" ht="21" customHeight="1" x14ac:dyDescent="0.7">
      <c r="A13" s="13">
        <v>5</v>
      </c>
      <c r="B13" s="35" t="s">
        <v>8</v>
      </c>
      <c r="C13" s="21"/>
      <c r="D13" s="1"/>
      <c r="E13" s="1"/>
      <c r="F13" s="1"/>
      <c r="G13" s="1"/>
      <c r="H13" s="1"/>
      <c r="I13" s="42"/>
      <c r="J13" s="46"/>
      <c r="K13" s="1"/>
      <c r="L13" s="1"/>
      <c r="M13" s="1"/>
      <c r="N13" s="1"/>
      <c r="O13" s="1"/>
      <c r="P13" s="14"/>
    </row>
    <row r="14" spans="1:18" ht="21" customHeight="1" x14ac:dyDescent="0.7">
      <c r="A14" s="13">
        <v>6</v>
      </c>
      <c r="B14" s="35" t="s">
        <v>6</v>
      </c>
      <c r="C14" s="21"/>
      <c r="D14" s="1"/>
      <c r="E14" s="1"/>
      <c r="F14" s="1"/>
      <c r="G14" s="1"/>
      <c r="H14" s="1"/>
      <c r="I14" s="42"/>
      <c r="J14" s="46"/>
      <c r="K14" s="1"/>
      <c r="L14" s="1"/>
      <c r="M14" s="1"/>
      <c r="N14" s="1"/>
      <c r="O14" s="1"/>
      <c r="P14" s="14"/>
    </row>
    <row r="15" spans="1:18" ht="21" customHeight="1" x14ac:dyDescent="0.7">
      <c r="A15" s="13">
        <v>7</v>
      </c>
      <c r="B15" s="35" t="s">
        <v>14</v>
      </c>
      <c r="C15" s="21"/>
      <c r="D15" s="1"/>
      <c r="E15" s="1"/>
      <c r="F15" s="1"/>
      <c r="G15" s="1"/>
      <c r="H15" s="1"/>
      <c r="I15" s="42"/>
      <c r="J15" s="46"/>
      <c r="K15" s="1"/>
      <c r="L15" s="1"/>
      <c r="M15" s="1"/>
      <c r="N15" s="1"/>
      <c r="O15" s="1"/>
      <c r="P15" s="14"/>
    </row>
    <row r="16" spans="1:18" ht="21" customHeight="1" x14ac:dyDescent="0.7">
      <c r="A16" s="13">
        <v>8</v>
      </c>
      <c r="B16" s="35" t="s">
        <v>7</v>
      </c>
      <c r="C16" s="21"/>
      <c r="D16" s="1"/>
      <c r="E16" s="1"/>
      <c r="F16" s="1"/>
      <c r="G16" s="1"/>
      <c r="H16" s="1"/>
      <c r="I16" s="42"/>
      <c r="J16" s="46"/>
      <c r="K16" s="1"/>
      <c r="L16" s="1"/>
      <c r="M16" s="1"/>
      <c r="N16" s="1"/>
      <c r="O16" s="1"/>
      <c r="P16" s="14"/>
    </row>
    <row r="17" spans="1:16" ht="21" customHeight="1" x14ac:dyDescent="0.7">
      <c r="A17" s="13">
        <v>9</v>
      </c>
      <c r="B17" s="35" t="s">
        <v>1</v>
      </c>
      <c r="C17" s="21"/>
      <c r="D17" s="1"/>
      <c r="E17" s="1"/>
      <c r="F17" s="1"/>
      <c r="G17" s="1"/>
      <c r="H17" s="1"/>
      <c r="I17" s="42"/>
      <c r="J17" s="46"/>
      <c r="K17" s="1"/>
      <c r="L17" s="1"/>
      <c r="M17" s="1"/>
      <c r="N17" s="1"/>
      <c r="O17" s="1"/>
      <c r="P17" s="14"/>
    </row>
    <row r="18" spans="1:16" ht="21" customHeight="1" thickBot="1" x14ac:dyDescent="0.75">
      <c r="A18" s="23">
        <v>10</v>
      </c>
      <c r="B18" s="36" t="s">
        <v>2</v>
      </c>
      <c r="C18" s="25"/>
      <c r="D18" s="26"/>
      <c r="E18" s="26"/>
      <c r="F18" s="26"/>
      <c r="G18" s="26"/>
      <c r="H18" s="26"/>
      <c r="I18" s="43"/>
      <c r="J18" s="47"/>
      <c r="K18" s="26"/>
      <c r="L18" s="26"/>
      <c r="M18" s="26"/>
      <c r="N18" s="26"/>
      <c r="O18" s="26"/>
      <c r="P18" s="24"/>
    </row>
    <row r="19" spans="1:16" ht="21" customHeight="1" thickBot="1" x14ac:dyDescent="0.75">
      <c r="A19" s="19">
        <v>11</v>
      </c>
      <c r="B19" s="37" t="s">
        <v>0</v>
      </c>
      <c r="C19" s="38" t="s">
        <v>11</v>
      </c>
      <c r="D19" s="39" t="s">
        <v>11</v>
      </c>
      <c r="E19" s="39" t="s">
        <v>11</v>
      </c>
      <c r="F19" s="39" t="s">
        <v>11</v>
      </c>
      <c r="G19" s="39" t="s">
        <v>11</v>
      </c>
      <c r="H19" s="39" t="s">
        <v>11</v>
      </c>
      <c r="I19" s="44" t="s">
        <v>11</v>
      </c>
      <c r="J19" s="48" t="s">
        <v>11</v>
      </c>
      <c r="K19" s="39" t="s">
        <v>11</v>
      </c>
      <c r="L19" s="39" t="s">
        <v>11</v>
      </c>
      <c r="M19" s="39" t="s">
        <v>11</v>
      </c>
      <c r="N19" s="39" t="s">
        <v>11</v>
      </c>
      <c r="O19" s="39" t="s">
        <v>11</v>
      </c>
      <c r="P19" s="40"/>
    </row>
    <row r="20" spans="1:16" ht="12.75" customHeight="1" x14ac:dyDescent="0.7"/>
    <row r="21" spans="1:16" s="3" customFormat="1" ht="18" customHeight="1" x14ac:dyDescent="0.7">
      <c r="A21" s="83" t="s">
        <v>22</v>
      </c>
      <c r="B21" s="83"/>
      <c r="C21" s="83"/>
      <c r="D21" s="83"/>
      <c r="E21" s="83"/>
      <c r="F21" s="83"/>
      <c r="G21" s="83"/>
      <c r="H21" s="83"/>
      <c r="I21" s="83"/>
      <c r="J21" s="83"/>
      <c r="K21" s="83"/>
      <c r="L21" s="83"/>
      <c r="M21" s="83"/>
      <c r="N21" s="83"/>
      <c r="O21" s="83"/>
      <c r="P21" s="83"/>
    </row>
    <row r="22" spans="1:16" s="3" customFormat="1" ht="20.25" customHeight="1" x14ac:dyDescent="0.7">
      <c r="A22" s="83"/>
      <c r="B22" s="83"/>
      <c r="C22" s="83"/>
      <c r="D22" s="83"/>
      <c r="E22" s="83"/>
      <c r="F22" s="83"/>
      <c r="G22" s="83"/>
      <c r="H22" s="83"/>
      <c r="I22" s="83"/>
      <c r="J22" s="83"/>
      <c r="K22" s="83"/>
      <c r="L22" s="83"/>
      <c r="M22" s="83"/>
      <c r="N22" s="83"/>
      <c r="O22" s="83"/>
      <c r="P22" s="83"/>
    </row>
    <row r="23" spans="1:16" s="3" customFormat="1" ht="23.65" customHeight="1" x14ac:dyDescent="0.7">
      <c r="A23" s="80" t="s">
        <v>19</v>
      </c>
      <c r="B23" s="80"/>
      <c r="C23" s="80"/>
      <c r="D23" s="80"/>
      <c r="E23" s="80"/>
      <c r="F23" s="80"/>
      <c r="G23" s="80"/>
      <c r="H23" s="80"/>
      <c r="I23" s="80"/>
      <c r="J23" s="80"/>
      <c r="K23" s="80"/>
      <c r="L23" s="80"/>
      <c r="M23" s="80"/>
      <c r="N23" s="80"/>
      <c r="O23" s="80"/>
      <c r="P23" s="80"/>
    </row>
    <row r="24" spans="1:16" s="10" customFormat="1" ht="40.5" customHeight="1" x14ac:dyDescent="0.8">
      <c r="B24" s="66" t="s">
        <v>30</v>
      </c>
      <c r="C24" s="66"/>
      <c r="D24" s="66"/>
      <c r="E24" s="66"/>
      <c r="F24" s="66" t="s">
        <v>32</v>
      </c>
      <c r="G24" s="66"/>
      <c r="H24" s="66"/>
      <c r="I24" s="66"/>
      <c r="J24" s="66"/>
      <c r="K24" s="66"/>
      <c r="L24" s="66"/>
      <c r="M24" s="66"/>
      <c r="N24" s="66"/>
      <c r="O24" s="66"/>
      <c r="P24" s="66"/>
    </row>
    <row r="25" spans="1:16" s="10" customFormat="1" ht="13.5" customHeight="1" x14ac:dyDescent="0.8">
      <c r="B25" s="9"/>
      <c r="C25" s="33"/>
      <c r="D25" s="9"/>
      <c r="E25" s="9"/>
    </row>
    <row r="26" spans="1:16" s="10" customFormat="1" ht="29.75" customHeight="1" x14ac:dyDescent="0.8">
      <c r="B26" s="66" t="s">
        <v>31</v>
      </c>
      <c r="C26" s="66"/>
      <c r="D26" s="66"/>
      <c r="E26" s="66"/>
      <c r="F26" s="11"/>
      <c r="G26" s="11"/>
      <c r="H26" s="84" t="s">
        <v>23</v>
      </c>
      <c r="I26" s="84"/>
      <c r="J26" s="84"/>
      <c r="K26" s="84"/>
      <c r="L26" s="84"/>
      <c r="M26" s="84"/>
      <c r="N26" s="84"/>
      <c r="O26" s="84"/>
      <c r="P26" s="84"/>
    </row>
    <row r="27" spans="1:16" x14ac:dyDescent="0.7">
      <c r="K27" s="64" t="s">
        <v>15</v>
      </c>
      <c r="L27" s="64"/>
      <c r="M27" s="64"/>
      <c r="N27" s="64"/>
      <c r="O27" s="64"/>
      <c r="P27" s="64"/>
    </row>
  </sheetData>
  <mergeCells count="14">
    <mergeCell ref="A1:J1"/>
    <mergeCell ref="A2:J2"/>
    <mergeCell ref="K27:P27"/>
    <mergeCell ref="A23:P23"/>
    <mergeCell ref="A3:P3"/>
    <mergeCell ref="A4:P4"/>
    <mergeCell ref="A6:P6"/>
    <mergeCell ref="A21:P22"/>
    <mergeCell ref="H26:P26"/>
    <mergeCell ref="B24:E24"/>
    <mergeCell ref="B26:E26"/>
    <mergeCell ref="F24:P24"/>
    <mergeCell ref="A7:A8"/>
    <mergeCell ref="B7:B8"/>
  </mergeCells>
  <phoneticPr fontId="1"/>
  <pageMargins left="0.23622047244094491" right="0.23622047244094491" top="0.39370078740157483" bottom="0.3937007874015748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大会前</vt:lpstr>
      <vt:lpstr>大会後</vt:lpstr>
      <vt:lpstr>大会後!Print_Area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itou nobuo</dc:creator>
  <cp:lastModifiedBy>松井友利</cp:lastModifiedBy>
  <cp:lastPrinted>2020-10-17T03:43:39Z</cp:lastPrinted>
  <dcterms:created xsi:type="dcterms:W3CDTF">2020-05-17T02:32:34Z</dcterms:created>
  <dcterms:modified xsi:type="dcterms:W3CDTF">2020-11-15T07:29:32Z</dcterms:modified>
</cp:coreProperties>
</file>